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E0"/>
  <workbookPr/>
  <bookViews>
    <workbookView xWindow="240" yWindow="105" windowWidth="11580" windowHeight="5475" activeTab="0"/>
  </bookViews>
  <sheets>
    <sheet name="Income Statements" sheetId="1" r:id="rId1"/>
    <sheet name="Balance Sheet" sheetId="2" r:id="rId2"/>
    <sheet name="Stmt of Changes in Equity" sheetId="3" r:id="rId3"/>
    <sheet name="Cash Flows Stmt" sheetId="4" r:id="rId4"/>
  </sheets>
  <definedNames/>
  <calcPr fullCalcOnLoad="1"/>
</workbook>
</file>

<file path=xl/sharedStrings.xml><?xml version="1.0" encoding="utf-8"?>
<sst xmlns="http://schemas.openxmlformats.org/spreadsheetml/2006/main" count="137" uniqueCount="104">
  <si>
    <t>LPI CAPITAL BHD</t>
  </si>
  <si>
    <t>Condensed Consolidated Income Statements For The Quarter Ended 31 March 2003</t>
  </si>
  <si>
    <t>31.03.2003</t>
  </si>
  <si>
    <t>31.03.2002</t>
  </si>
  <si>
    <t>Revenue</t>
  </si>
  <si>
    <t xml:space="preserve">Transfer from general insurance </t>
  </si>
  <si>
    <t>revenue account :-</t>
  </si>
  <si>
    <t xml:space="preserve">Underwriting surplus before </t>
  </si>
  <si>
    <t>management expenses</t>
  </si>
  <si>
    <t>Management expenses</t>
  </si>
  <si>
    <t>Underwriting surplus</t>
  </si>
  <si>
    <t>Investment income</t>
  </si>
  <si>
    <t>Investment Income</t>
  </si>
  <si>
    <t>Management Expenses</t>
  </si>
  <si>
    <t>Operating profit</t>
  </si>
  <si>
    <t>Interest income</t>
  </si>
  <si>
    <t>Profit before taxation</t>
  </si>
  <si>
    <t>Tax expenses</t>
  </si>
  <si>
    <t>Net profit for the year</t>
  </si>
  <si>
    <t>-</t>
  </si>
  <si>
    <t>Remark :-</t>
  </si>
  <si>
    <t>Note :</t>
  </si>
  <si>
    <t>The Condensed Consolidated Income Statements should be read in conjunction with the Annual Financial Report for the year ended 31 December 2002.</t>
  </si>
  <si>
    <t>Condensed Consolidated Balance Sheets As At 31 March 2003</t>
  </si>
  <si>
    <t>As At</t>
  </si>
  <si>
    <t xml:space="preserve">As At </t>
  </si>
  <si>
    <t>31.12.2002</t>
  </si>
  <si>
    <t>NOTE</t>
  </si>
  <si>
    <t>RM'000</t>
  </si>
  <si>
    <t>Property and equipment</t>
  </si>
  <si>
    <t>A9</t>
  </si>
  <si>
    <t>Investment Properties</t>
  </si>
  <si>
    <t>Investments</t>
  </si>
  <si>
    <t>Other long term assets</t>
  </si>
  <si>
    <t>Current assets</t>
  </si>
  <si>
    <t>Trade and other receivables</t>
  </si>
  <si>
    <t>Cash and cash equivalents</t>
  </si>
  <si>
    <t>Current liabilities</t>
  </si>
  <si>
    <t>Trade and other payables</t>
  </si>
  <si>
    <t>Provision for outstanding claims</t>
  </si>
  <si>
    <t>Taxation</t>
  </si>
  <si>
    <t>Net current assets</t>
  </si>
  <si>
    <t>Reserve for unexpired risks</t>
  </si>
  <si>
    <t>Financed by:</t>
  </si>
  <si>
    <t>Capital and reserves</t>
  </si>
  <si>
    <t>Share Capital</t>
  </si>
  <si>
    <t>Reserves</t>
  </si>
  <si>
    <t>Shareholders' funds</t>
  </si>
  <si>
    <t>The Condensed Consolidated Balance Sheets should be read in conjunction with the Annual Financial Report for the year ended 31 December 2002.</t>
  </si>
  <si>
    <t>Condensed Consolidated Statements Of Changes In Equity For The Quarter Ended 31 March 2003</t>
  </si>
  <si>
    <t>Share</t>
  </si>
  <si>
    <t>Retained</t>
  </si>
  <si>
    <t>Total</t>
  </si>
  <si>
    <t>profits</t>
  </si>
  <si>
    <t>As at 1 January 2003</t>
  </si>
  <si>
    <t>Currency translation differences</t>
  </si>
  <si>
    <t>ESOS shares issued during the year</t>
  </si>
  <si>
    <t>at RM3.29 each</t>
  </si>
  <si>
    <t>Net profit</t>
  </si>
  <si>
    <t>Balance as at 31 March 2003</t>
  </si>
  <si>
    <t>As at 1 January 2002</t>
  </si>
  <si>
    <t>Balance as at 31 March 2002</t>
  </si>
  <si>
    <t>Condensed Consolidated Cash Flow Statements For The Quarter Ended 31 March 2003</t>
  </si>
  <si>
    <t>Ended</t>
  </si>
  <si>
    <t>Profit before tax</t>
  </si>
  <si>
    <t>Adjustment for non-cash flow :-</t>
  </si>
  <si>
    <t>Non-cash items</t>
  </si>
  <si>
    <t>Operating profit before working capital changes</t>
  </si>
  <si>
    <t>Changes in working capital:-</t>
  </si>
  <si>
    <t>Net change in current assets</t>
  </si>
  <si>
    <t>Net change in current liabilities</t>
  </si>
  <si>
    <t xml:space="preserve">Non-operating items (which are investing/ financing) </t>
  </si>
  <si>
    <t>Investing activities</t>
  </si>
  <si>
    <t>- Other investments</t>
  </si>
  <si>
    <t>Financing activities</t>
  </si>
  <si>
    <t>- Proceeds from issue of share</t>
  </si>
  <si>
    <t>Net cash generated from financing activities</t>
  </si>
  <si>
    <t>Net increase in cash and cash equivalents</t>
  </si>
  <si>
    <t>Foreign exchange differences on opening balances</t>
  </si>
  <si>
    <t>The Condensed Consolidated Cash Flow Statements should be read in conjunction with the Annual Financial Report for the year ended 31 December 2002.</t>
  </si>
  <si>
    <t>(expenses) - net</t>
  </si>
  <si>
    <t>Other operating income/</t>
  </si>
  <si>
    <t>The Condensed Consolidated Statements of Changes in Equity should be read in conjunction with the Annual Financial Report for the year ended 31 December 2002.</t>
  </si>
  <si>
    <t>Reserve</t>
  </si>
  <si>
    <t>to Capital</t>
  </si>
  <si>
    <t>Capital</t>
  </si>
  <si>
    <t>Current Quarter Ended</t>
  </si>
  <si>
    <t>3 Months Cumulative to Date</t>
  </si>
  <si>
    <t>Attributable</t>
  </si>
  <si>
    <t>to Revenue</t>
  </si>
  <si>
    <t>Earnings per share (sen)</t>
  </si>
  <si>
    <t>- Diluted</t>
  </si>
  <si>
    <t>- Basic</t>
  </si>
  <si>
    <t>Fully diluted earnings per share based on the assumed conversion of the options granted under the Employees' Share Option Scheme ("ESOS")  is not applicable for the preceding corresponding quarter/ period ended 31 March 2002 as the ESOS commenced on 22 April 2002.</t>
  </si>
  <si>
    <t xml:space="preserve">3 Month </t>
  </si>
  <si>
    <t>Net cash generated from operating activities</t>
  </si>
  <si>
    <t>Net cash used in investing activities</t>
  </si>
  <si>
    <t>Cash and cash equivalents at beginning of period</t>
  </si>
  <si>
    <t>Cash and cash equivalents at end of period</t>
  </si>
  <si>
    <t>3 month quarter</t>
  </si>
  <si>
    <t>ended 31 March 2002</t>
  </si>
  <si>
    <t>ended 31 March 2003</t>
  </si>
  <si>
    <t>the income statement</t>
  </si>
  <si>
    <t>Net losses not recognised in</t>
  </si>
</sst>
</file>

<file path=xl/styles.xml><?xml version="1.0" encoding="utf-8"?>
<styleSheet xmlns="http://schemas.openxmlformats.org/spreadsheetml/2006/main">
  <numFmts count="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6">
    <font>
      <sz val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 quotePrefix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3" fillId="0" borderId="1" xfId="15" applyNumberFormat="1" applyFont="1" applyBorder="1" applyAlignment="1">
      <alignment/>
    </xf>
    <xf numFmtId="0" fontId="3" fillId="0" borderId="0" xfId="0" applyFont="1" applyFill="1" applyAlignment="1" quotePrefix="1">
      <alignment horizontal="left"/>
    </xf>
    <xf numFmtId="164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164" fontId="3" fillId="0" borderId="3" xfId="15" applyNumberFormat="1" applyFont="1" applyFill="1" applyBorder="1" applyAlignment="1">
      <alignment/>
    </xf>
    <xf numFmtId="164" fontId="3" fillId="0" borderId="4" xfId="15" applyNumberFormat="1" applyFont="1" applyFill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3" fillId="0" borderId="8" xfId="15" applyNumberFormat="1" applyFont="1" applyFill="1" applyBorder="1" applyAlignment="1">
      <alignment/>
    </xf>
    <xf numFmtId="164" fontId="3" fillId="0" borderId="9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43" fontId="3" fillId="0" borderId="1" xfId="15" applyFont="1" applyBorder="1" applyAlignment="1">
      <alignment/>
    </xf>
    <xf numFmtId="164" fontId="3" fillId="0" borderId="14" xfId="15" applyNumberFormat="1" applyFont="1" applyBorder="1" applyAlignment="1">
      <alignment horizontal="right"/>
    </xf>
    <xf numFmtId="43" fontId="3" fillId="0" borderId="0" xfId="15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11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 quotePrefix="1">
      <alignment horizontal="center"/>
    </xf>
    <xf numFmtId="16" fontId="3" fillId="0" borderId="0" xfId="0" applyNumberFormat="1" applyFont="1" applyAlignment="1">
      <alignment horizontal="center"/>
    </xf>
    <xf numFmtId="0" fontId="5" fillId="0" borderId="0" xfId="0" applyFont="1" applyFill="1" applyAlignment="1" quotePrefix="1">
      <alignment horizontal="center"/>
    </xf>
    <xf numFmtId="164" fontId="3" fillId="0" borderId="0" xfId="15" applyNumberFormat="1" applyFont="1" applyFill="1" applyBorder="1" applyAlignment="1" quotePrefix="1">
      <alignment horizontal="center"/>
    </xf>
    <xf numFmtId="164" fontId="3" fillId="0" borderId="0" xfId="15" applyNumberFormat="1" applyFont="1" applyFill="1" applyBorder="1" applyAlignment="1">
      <alignment/>
    </xf>
    <xf numFmtId="0" fontId="3" fillId="0" borderId="0" xfId="0" applyFont="1" applyBorder="1" applyAlignment="1" quotePrefix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 quotePrefix="1">
      <alignment horizontal="left"/>
    </xf>
    <xf numFmtId="164" fontId="3" fillId="0" borderId="0" xfId="15" applyNumberFormat="1" applyFont="1" applyBorder="1" applyAlignment="1">
      <alignment horizontal="center"/>
    </xf>
    <xf numFmtId="17" fontId="3" fillId="0" borderId="0" xfId="0" applyNumberFormat="1" applyFont="1" applyAlignment="1">
      <alignment/>
    </xf>
    <xf numFmtId="164" fontId="3" fillId="0" borderId="11" xfId="15" applyNumberFormat="1" applyFont="1" applyFill="1" applyBorder="1" applyAlignment="1">
      <alignment horizontal="center"/>
    </xf>
    <xf numFmtId="164" fontId="3" fillId="0" borderId="12" xfId="15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15" fontId="5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quotePrefix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 quotePrefix="1">
      <alignment vertical="top"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tabSelected="1" workbookViewId="0" topLeftCell="A1">
      <selection activeCell="E40" sqref="E40"/>
    </sheetView>
  </sheetViews>
  <sheetFormatPr defaultColWidth="9.00390625" defaultRowHeight="15.75"/>
  <cols>
    <col min="1" max="2" width="3.125" style="2" customWidth="1"/>
    <col min="3" max="3" width="9.00390625" style="2" customWidth="1"/>
    <col min="4" max="4" width="16.375" style="2" customWidth="1"/>
    <col min="5" max="5" width="10.75390625" style="2" customWidth="1"/>
    <col min="6" max="6" width="1.875" style="2" customWidth="1"/>
    <col min="7" max="7" width="11.00390625" style="2" customWidth="1"/>
    <col min="8" max="8" width="1.875" style="2" customWidth="1"/>
    <col min="9" max="9" width="11.50390625" style="2" customWidth="1"/>
    <col min="10" max="10" width="1.875" style="2" customWidth="1"/>
    <col min="11" max="11" width="11.00390625" style="2" customWidth="1"/>
    <col min="12" max="12" width="2.375" style="2" customWidth="1"/>
    <col min="13" max="13" width="11.75390625" style="10" customWidth="1"/>
    <col min="14" max="14" width="8.875" style="2" customWidth="1"/>
    <col min="15" max="16384" width="9.00390625" style="2" customWidth="1"/>
  </cols>
  <sheetData>
    <row r="1" spans="1:12" ht="16.5">
      <c r="A1" s="1" t="s">
        <v>0</v>
      </c>
      <c r="L1" s="10"/>
    </row>
    <row r="3" ht="16.5">
      <c r="A3" s="3" t="s">
        <v>1</v>
      </c>
    </row>
    <row r="5" spans="5:12" ht="16.5" customHeight="1">
      <c r="E5" s="57" t="s">
        <v>86</v>
      </c>
      <c r="F5" s="4"/>
      <c r="G5" s="58" t="s">
        <v>87</v>
      </c>
      <c r="H5" s="5"/>
      <c r="I5" s="59" t="s">
        <v>86</v>
      </c>
      <c r="J5" s="5"/>
      <c r="K5" s="60" t="s">
        <v>87</v>
      </c>
      <c r="L5" s="6"/>
    </row>
    <row r="6" spans="5:11" ht="16.5">
      <c r="E6" s="57"/>
      <c r="F6" s="4"/>
      <c r="G6" s="57"/>
      <c r="H6" s="6"/>
      <c r="I6" s="59"/>
      <c r="J6" s="5"/>
      <c r="K6" s="59"/>
    </row>
    <row r="7" spans="5:11" ht="16.5">
      <c r="E7" s="57"/>
      <c r="F7" s="4"/>
      <c r="G7" s="57"/>
      <c r="H7" s="6"/>
      <c r="I7" s="59"/>
      <c r="J7" s="5"/>
      <c r="K7" s="59"/>
    </row>
    <row r="8" spans="5:11" ht="16.5" customHeight="1">
      <c r="E8" s="5" t="s">
        <v>2</v>
      </c>
      <c r="F8" s="5"/>
      <c r="G8" s="5" t="s">
        <v>2</v>
      </c>
      <c r="H8" s="5"/>
      <c r="I8" s="5" t="s">
        <v>3</v>
      </c>
      <c r="J8" s="5"/>
      <c r="K8" s="5" t="s">
        <v>3</v>
      </c>
    </row>
    <row r="9" spans="5:11" ht="6.75" customHeight="1">
      <c r="E9" s="5"/>
      <c r="F9" s="5"/>
      <c r="G9" s="5"/>
      <c r="H9" s="5"/>
      <c r="I9" s="5"/>
      <c r="J9" s="5"/>
      <c r="K9" s="5"/>
    </row>
    <row r="10" spans="5:13" ht="16.5">
      <c r="E10" s="5" t="s">
        <v>28</v>
      </c>
      <c r="G10" s="5" t="s">
        <v>28</v>
      </c>
      <c r="I10" s="5" t="s">
        <v>28</v>
      </c>
      <c r="K10" s="5" t="s">
        <v>28</v>
      </c>
      <c r="M10" s="11"/>
    </row>
    <row r="12" spans="1:13" ht="17.25" thickBot="1">
      <c r="A12" s="1" t="s">
        <v>4</v>
      </c>
      <c r="E12" s="12">
        <v>82440</v>
      </c>
      <c r="F12" s="12"/>
      <c r="G12" s="12">
        <f>E12</f>
        <v>82440</v>
      </c>
      <c r="H12" s="12"/>
      <c r="I12" s="12">
        <v>68471</v>
      </c>
      <c r="J12" s="12"/>
      <c r="K12" s="12">
        <f>I12</f>
        <v>68471</v>
      </c>
      <c r="M12" s="13"/>
    </row>
    <row r="13" spans="5:11" ht="16.5">
      <c r="E13" s="7"/>
      <c r="F13" s="7"/>
      <c r="G13" s="7"/>
      <c r="H13" s="7"/>
      <c r="I13" s="7"/>
      <c r="J13" s="7"/>
      <c r="K13" s="7"/>
    </row>
    <row r="14" spans="1:11" ht="16.5">
      <c r="A14" s="2" t="s">
        <v>5</v>
      </c>
      <c r="E14" s="7"/>
      <c r="F14" s="7"/>
      <c r="G14" s="7"/>
      <c r="H14" s="7"/>
      <c r="I14" s="7"/>
      <c r="J14" s="7"/>
      <c r="K14" s="7"/>
    </row>
    <row r="15" spans="1:11" ht="16.5">
      <c r="A15" s="2" t="s">
        <v>6</v>
      </c>
      <c r="E15" s="7"/>
      <c r="F15" s="7"/>
      <c r="G15" s="7"/>
      <c r="H15" s="7"/>
      <c r="I15" s="7"/>
      <c r="J15" s="7"/>
      <c r="K15" s="7"/>
    </row>
    <row r="16" spans="5:45" ht="16.5">
      <c r="E16" s="14"/>
      <c r="F16" s="14"/>
      <c r="G16" s="14"/>
      <c r="H16" s="14"/>
      <c r="I16" s="14"/>
      <c r="J16" s="14"/>
      <c r="K16" s="14"/>
      <c r="L16" s="15"/>
      <c r="M16" s="16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6.5">
      <c r="A17" s="2" t="s">
        <v>7</v>
      </c>
      <c r="E17" s="17"/>
      <c r="F17" s="18"/>
      <c r="G17" s="18"/>
      <c r="H17" s="18"/>
      <c r="I17" s="18"/>
      <c r="J17" s="18"/>
      <c r="K17" s="19"/>
      <c r="L17" s="15"/>
      <c r="M17" s="1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2:45" ht="16.5">
      <c r="B18" s="2" t="s">
        <v>8</v>
      </c>
      <c r="E18" s="20">
        <v>10717</v>
      </c>
      <c r="F18" s="21"/>
      <c r="G18" s="21">
        <f>E18</f>
        <v>10717</v>
      </c>
      <c r="H18" s="21"/>
      <c r="I18" s="21">
        <v>9790</v>
      </c>
      <c r="J18" s="21"/>
      <c r="K18" s="22">
        <f>I18</f>
        <v>9790</v>
      </c>
      <c r="L18" s="15"/>
      <c r="M18" s="16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6.5">
      <c r="A19" s="2" t="s">
        <v>9</v>
      </c>
      <c r="E19" s="23">
        <v>-8002</v>
      </c>
      <c r="F19" s="24"/>
      <c r="G19" s="24">
        <f>E19</f>
        <v>-8002</v>
      </c>
      <c r="H19" s="24"/>
      <c r="I19" s="24">
        <v>-7494</v>
      </c>
      <c r="J19" s="24"/>
      <c r="K19" s="25">
        <f>I19</f>
        <v>-7494</v>
      </c>
      <c r="L19" s="15"/>
      <c r="M19" s="1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6.5">
      <c r="A20" s="2" t="s">
        <v>10</v>
      </c>
      <c r="E20" s="17">
        <f>SUM(E17:E19)</f>
        <v>2715</v>
      </c>
      <c r="F20" s="18"/>
      <c r="G20" s="18">
        <f>SUM(G17:G19)</f>
        <v>2715</v>
      </c>
      <c r="H20" s="18"/>
      <c r="I20" s="18">
        <f>SUM(I17:I19)</f>
        <v>2296</v>
      </c>
      <c r="J20" s="18"/>
      <c r="K20" s="19">
        <f>SUM(K17:K19)</f>
        <v>2296</v>
      </c>
      <c r="L20" s="15"/>
      <c r="M20" s="1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6.5">
      <c r="A21" s="2" t="s">
        <v>11</v>
      </c>
      <c r="E21" s="20">
        <v>2269</v>
      </c>
      <c r="F21" s="21"/>
      <c r="G21" s="21">
        <f>E21</f>
        <v>2269</v>
      </c>
      <c r="H21" s="21"/>
      <c r="I21" s="21">
        <v>2613</v>
      </c>
      <c r="J21" s="21"/>
      <c r="K21" s="22">
        <f>I21</f>
        <v>2613</v>
      </c>
      <c r="L21" s="15"/>
      <c r="M21" s="13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6.5">
      <c r="A22" s="2" t="s">
        <v>81</v>
      </c>
      <c r="E22" s="20"/>
      <c r="F22" s="21"/>
      <c r="G22" s="21"/>
      <c r="H22" s="21"/>
      <c r="I22" s="21"/>
      <c r="J22" s="21"/>
      <c r="K22" s="22"/>
      <c r="L22" s="15"/>
      <c r="M22" s="13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2:45" ht="16.5">
      <c r="B23" s="9" t="s">
        <v>80</v>
      </c>
      <c r="E23" s="20">
        <v>379</v>
      </c>
      <c r="F23" s="21"/>
      <c r="G23" s="21">
        <f>E23</f>
        <v>379</v>
      </c>
      <c r="H23" s="21"/>
      <c r="I23" s="21">
        <v>847</v>
      </c>
      <c r="J23" s="21"/>
      <c r="K23" s="22">
        <f>I23</f>
        <v>847</v>
      </c>
      <c r="L23" s="15"/>
      <c r="M23" s="13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5:45" ht="16.5">
      <c r="E24" s="26">
        <f>SUM(E20:E23)</f>
        <v>5363</v>
      </c>
      <c r="F24" s="27"/>
      <c r="G24" s="27">
        <f>SUM(G20:G23)</f>
        <v>5363</v>
      </c>
      <c r="H24" s="27"/>
      <c r="I24" s="27">
        <f>SUM(I20:I23)</f>
        <v>5756</v>
      </c>
      <c r="J24" s="27"/>
      <c r="K24" s="28">
        <f>SUM(K20:K23)</f>
        <v>5756</v>
      </c>
      <c r="L24" s="15"/>
      <c r="M24" s="16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5:45" ht="11.25" customHeight="1">
      <c r="E25" s="14"/>
      <c r="F25" s="14"/>
      <c r="G25" s="14"/>
      <c r="H25" s="14"/>
      <c r="I25" s="14"/>
      <c r="J25" s="14"/>
      <c r="K25" s="14"/>
      <c r="L25" s="15"/>
      <c r="M25" s="1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6.5">
      <c r="A26" s="2" t="s">
        <v>12</v>
      </c>
      <c r="E26" s="14">
        <v>51</v>
      </c>
      <c r="F26" s="14"/>
      <c r="G26" s="14">
        <f>E26</f>
        <v>51</v>
      </c>
      <c r="H26" s="14"/>
      <c r="I26" s="14">
        <v>0</v>
      </c>
      <c r="J26" s="14"/>
      <c r="K26" s="14">
        <f>I26</f>
        <v>0</v>
      </c>
      <c r="L26" s="15"/>
      <c r="M26" s="13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6.5">
      <c r="A27" s="2" t="s">
        <v>13</v>
      </c>
      <c r="E27" s="29">
        <v>-92</v>
      </c>
      <c r="F27" s="29"/>
      <c r="G27" s="29">
        <f>E27</f>
        <v>-92</v>
      </c>
      <c r="H27" s="29"/>
      <c r="I27" s="29">
        <v>-209</v>
      </c>
      <c r="J27" s="29"/>
      <c r="K27" s="29">
        <f>I27</f>
        <v>-209</v>
      </c>
      <c r="L27" s="15"/>
      <c r="M27" s="13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6.5">
      <c r="A28" s="1" t="s">
        <v>14</v>
      </c>
      <c r="E28" s="14">
        <f>SUM(E24:E27)</f>
        <v>5322</v>
      </c>
      <c r="F28" s="14"/>
      <c r="G28" s="14">
        <f>SUM(G24:G27)</f>
        <v>5322</v>
      </c>
      <c r="H28" s="14"/>
      <c r="I28" s="14">
        <f>SUM(I24:I27)</f>
        <v>5547</v>
      </c>
      <c r="J28" s="14"/>
      <c r="K28" s="14">
        <f>SUM(K24:K27)</f>
        <v>5547</v>
      </c>
      <c r="L28" s="15"/>
      <c r="M28" s="1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6.5">
      <c r="A29" s="5"/>
      <c r="E29" s="14"/>
      <c r="F29" s="14"/>
      <c r="G29" s="14"/>
      <c r="H29" s="14"/>
      <c r="I29" s="14"/>
      <c r="J29" s="14"/>
      <c r="K29" s="14"/>
      <c r="L29" s="15"/>
      <c r="M29" s="16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16.5">
      <c r="A30" s="2" t="s">
        <v>15</v>
      </c>
      <c r="E30" s="29">
        <v>634</v>
      </c>
      <c r="F30" s="29"/>
      <c r="G30" s="29">
        <f>E30</f>
        <v>634</v>
      </c>
      <c r="H30" s="29"/>
      <c r="I30" s="29">
        <v>330</v>
      </c>
      <c r="J30" s="29"/>
      <c r="K30" s="29">
        <f>I30</f>
        <v>330</v>
      </c>
      <c r="L30" s="15"/>
      <c r="M30" s="13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6.5">
      <c r="A31" s="5"/>
      <c r="E31" s="14"/>
      <c r="F31" s="14"/>
      <c r="G31" s="14"/>
      <c r="H31" s="14"/>
      <c r="I31" s="14"/>
      <c r="J31" s="14"/>
      <c r="K31" s="14"/>
      <c r="L31" s="15"/>
      <c r="M31" s="16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6.5">
      <c r="A32" s="1" t="s">
        <v>16</v>
      </c>
      <c r="E32" s="14">
        <f>SUM(E28:E30)</f>
        <v>5956</v>
      </c>
      <c r="F32" s="14"/>
      <c r="G32" s="14">
        <f>SUM(G28:G30)</f>
        <v>5956</v>
      </c>
      <c r="H32" s="14"/>
      <c r="I32" s="14">
        <f>SUM(I28:I30)</f>
        <v>5877</v>
      </c>
      <c r="J32" s="14"/>
      <c r="K32" s="14">
        <f>I32</f>
        <v>5877</v>
      </c>
      <c r="L32" s="15"/>
      <c r="M32" s="16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6.5">
      <c r="A33" s="2" t="s">
        <v>17</v>
      </c>
      <c r="E33" s="14">
        <v>-1780</v>
      </c>
      <c r="F33" s="14"/>
      <c r="G33" s="14">
        <f>E33</f>
        <v>-1780</v>
      </c>
      <c r="H33" s="14"/>
      <c r="I33" s="14">
        <v>-1727</v>
      </c>
      <c r="J33" s="14"/>
      <c r="K33" s="14">
        <f>I33</f>
        <v>-1727</v>
      </c>
      <c r="L33" s="15"/>
      <c r="M33" s="13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5:45" ht="16.5">
      <c r="E34" s="14"/>
      <c r="F34" s="14"/>
      <c r="G34" s="14"/>
      <c r="H34" s="14"/>
      <c r="I34" s="14"/>
      <c r="J34" s="14"/>
      <c r="K34" s="14"/>
      <c r="L34" s="15"/>
      <c r="M34" s="16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7.25" thickBot="1">
      <c r="A35" s="1" t="s">
        <v>18</v>
      </c>
      <c r="E35" s="30">
        <f>SUM(E32:E33)</f>
        <v>4176</v>
      </c>
      <c r="F35" s="30"/>
      <c r="G35" s="30">
        <f>SUM(G32:G33)</f>
        <v>4176</v>
      </c>
      <c r="H35" s="30"/>
      <c r="I35" s="30">
        <f>SUM(I32:I33)</f>
        <v>4150</v>
      </c>
      <c r="J35" s="30"/>
      <c r="K35" s="30">
        <f>SUM(K32:K33)</f>
        <v>4150</v>
      </c>
      <c r="L35" s="15"/>
      <c r="M35" s="16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5:45" ht="17.25" thickTop="1">
      <c r="E36" s="14"/>
      <c r="F36" s="14"/>
      <c r="G36" s="14"/>
      <c r="H36" s="14"/>
      <c r="I36" s="14"/>
      <c r="J36" s="14"/>
      <c r="K36" s="14"/>
      <c r="L36" s="15"/>
      <c r="M36" s="16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6.5">
      <c r="A37" s="2" t="s">
        <v>90</v>
      </c>
      <c r="E37" s="14"/>
      <c r="F37" s="14"/>
      <c r="G37" s="14"/>
      <c r="H37" s="14"/>
      <c r="I37" s="14"/>
      <c r="J37" s="14"/>
      <c r="K37" s="14"/>
      <c r="L37" s="15"/>
      <c r="M37" s="16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2:45" ht="17.25" thickBot="1">
      <c r="B38" s="9" t="s">
        <v>92</v>
      </c>
      <c r="E38" s="31">
        <v>3.52</v>
      </c>
      <c r="F38" s="31"/>
      <c r="G38" s="31">
        <f>E38</f>
        <v>3.52</v>
      </c>
      <c r="H38" s="12"/>
      <c r="I38" s="31">
        <v>3.86</v>
      </c>
      <c r="J38" s="31"/>
      <c r="K38" s="31">
        <f>I38</f>
        <v>3.86</v>
      </c>
      <c r="L38" s="15"/>
      <c r="M38" s="1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2:45" ht="17.25" thickBot="1">
      <c r="B39" s="9" t="s">
        <v>91</v>
      </c>
      <c r="E39" s="31">
        <v>3.48</v>
      </c>
      <c r="F39" s="32"/>
      <c r="G39" s="31">
        <v>3.48</v>
      </c>
      <c r="H39" s="32"/>
      <c r="I39" s="32" t="s">
        <v>19</v>
      </c>
      <c r="J39" s="32"/>
      <c r="K39" s="32" t="s">
        <v>19</v>
      </c>
      <c r="L39" s="15"/>
      <c r="M39" s="16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5:45" ht="16.5">
      <c r="E40" s="33"/>
      <c r="F40" s="33"/>
      <c r="G40" s="33"/>
      <c r="H40" s="33"/>
      <c r="I40" s="33"/>
      <c r="J40" s="33"/>
      <c r="K40" s="33"/>
      <c r="L40" s="15"/>
      <c r="M40" s="16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12" ht="16.5">
      <c r="A41" s="2" t="s">
        <v>20</v>
      </c>
      <c r="F41" s="7"/>
      <c r="G41" s="7"/>
      <c r="H41" s="7"/>
      <c r="I41" s="7"/>
      <c r="J41" s="7"/>
      <c r="K41" s="7"/>
      <c r="L41" s="7"/>
    </row>
    <row r="42" spans="1:12" ht="16.5">
      <c r="A42" s="61" t="s">
        <v>93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8"/>
    </row>
    <row r="43" spans="1:12" ht="16.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8"/>
    </row>
    <row r="44" spans="1:12" ht="16.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8"/>
    </row>
    <row r="45" spans="1:12" ht="16.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8"/>
    </row>
    <row r="46" spans="1:11" ht="16.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2" ht="15.75" customHeight="1">
      <c r="A47" s="55" t="s">
        <v>21</v>
      </c>
      <c r="B47" s="55"/>
      <c r="C47" s="56" t="s">
        <v>22</v>
      </c>
      <c r="D47" s="56"/>
      <c r="E47" s="56"/>
      <c r="F47" s="56"/>
      <c r="G47" s="56"/>
      <c r="H47" s="56"/>
      <c r="I47" s="56"/>
      <c r="J47" s="56"/>
      <c r="K47" s="56"/>
      <c r="L47" s="8"/>
    </row>
    <row r="48" spans="2:12" ht="16.5">
      <c r="B48" s="1"/>
      <c r="C48" s="56"/>
      <c r="D48" s="56"/>
      <c r="E48" s="56"/>
      <c r="F48" s="56"/>
      <c r="G48" s="56"/>
      <c r="H48" s="56"/>
      <c r="I48" s="56"/>
      <c r="J48" s="56"/>
      <c r="K48" s="56"/>
      <c r="L48" s="8"/>
    </row>
  </sheetData>
  <mergeCells count="7">
    <mergeCell ref="A47:B47"/>
    <mergeCell ref="C47:K48"/>
    <mergeCell ref="E5:E7"/>
    <mergeCell ref="G5:G7"/>
    <mergeCell ref="I5:I7"/>
    <mergeCell ref="K5:K7"/>
    <mergeCell ref="A42:K46"/>
  </mergeCells>
  <printOptions/>
  <pageMargins left="0.5" right="0.5" top="0.7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4"/>
  <sheetViews>
    <sheetView workbookViewId="0" topLeftCell="A33">
      <selection activeCell="A1" sqref="A1"/>
    </sheetView>
  </sheetViews>
  <sheetFormatPr defaultColWidth="9.00390625" defaultRowHeight="15.75"/>
  <cols>
    <col min="1" max="2" width="3.125" style="2" customWidth="1"/>
    <col min="3" max="3" width="28.125" style="2" customWidth="1"/>
    <col min="4" max="4" width="9.375" style="2" customWidth="1"/>
    <col min="5" max="5" width="12.50390625" style="2" customWidth="1"/>
    <col min="6" max="6" width="3.125" style="2" customWidth="1"/>
    <col min="7" max="7" width="12.50390625" style="2" customWidth="1"/>
    <col min="8" max="16384" width="9.00390625" style="2" customWidth="1"/>
  </cols>
  <sheetData>
    <row r="1" spans="1:8" ht="16.5">
      <c r="A1" s="1" t="s">
        <v>0</v>
      </c>
      <c r="B1" s="1"/>
      <c r="D1" s="5"/>
      <c r="H1" s="10"/>
    </row>
    <row r="2" spans="4:8" ht="16.5">
      <c r="D2" s="5"/>
      <c r="H2" s="10"/>
    </row>
    <row r="3" spans="1:8" ht="16.5">
      <c r="A3" s="3" t="s">
        <v>23</v>
      </c>
      <c r="B3" s="3"/>
      <c r="D3" s="5"/>
      <c r="H3" s="10"/>
    </row>
    <row r="4" spans="4:8" ht="16.5">
      <c r="D4" s="5"/>
      <c r="H4" s="10"/>
    </row>
    <row r="5" spans="4:8" ht="16.5">
      <c r="D5" s="5"/>
      <c r="E5" s="4" t="s">
        <v>24</v>
      </c>
      <c r="F5" s="5"/>
      <c r="G5" s="5" t="s">
        <v>25</v>
      </c>
      <c r="H5" s="10"/>
    </row>
    <row r="6" spans="4:8" ht="16.5">
      <c r="D6" s="5"/>
      <c r="E6" s="5" t="s">
        <v>2</v>
      </c>
      <c r="F6" s="5"/>
      <c r="G6" s="5" t="s">
        <v>26</v>
      </c>
      <c r="H6" s="10"/>
    </row>
    <row r="7" spans="4:8" ht="16.5">
      <c r="D7" s="5"/>
      <c r="E7" s="5"/>
      <c r="F7" s="5"/>
      <c r="G7" s="5"/>
      <c r="H7" s="10"/>
    </row>
    <row r="8" spans="4:8" ht="16.5">
      <c r="D8" s="5" t="s">
        <v>27</v>
      </c>
      <c r="E8" s="34" t="s">
        <v>28</v>
      </c>
      <c r="F8" s="34"/>
      <c r="G8" s="34" t="s">
        <v>28</v>
      </c>
      <c r="H8" s="10"/>
    </row>
    <row r="9" spans="4:8" ht="16.5">
      <c r="D9" s="5"/>
      <c r="H9" s="10"/>
    </row>
    <row r="10" spans="1:8" ht="16.5">
      <c r="A10" s="35" t="s">
        <v>29</v>
      </c>
      <c r="B10" s="35"/>
      <c r="C10" s="15"/>
      <c r="D10" s="36" t="s">
        <v>30</v>
      </c>
      <c r="E10" s="14">
        <v>7261</v>
      </c>
      <c r="F10" s="14"/>
      <c r="G10" s="14">
        <v>7484</v>
      </c>
      <c r="H10" s="10"/>
    </row>
    <row r="11" spans="1:8" ht="16.5">
      <c r="A11" s="15"/>
      <c r="B11" s="15"/>
      <c r="C11" s="15"/>
      <c r="D11" s="36"/>
      <c r="E11" s="14"/>
      <c r="F11" s="14"/>
      <c r="G11" s="14"/>
      <c r="H11" s="10"/>
    </row>
    <row r="12" spans="1:8" ht="16.5">
      <c r="A12" s="35" t="s">
        <v>31</v>
      </c>
      <c r="B12" s="35"/>
      <c r="C12" s="15"/>
      <c r="D12" s="36"/>
      <c r="E12" s="14">
        <v>400</v>
      </c>
      <c r="F12" s="14"/>
      <c r="G12" s="14">
        <v>400</v>
      </c>
      <c r="H12" s="10"/>
    </row>
    <row r="13" spans="1:8" ht="16.5">
      <c r="A13" s="15"/>
      <c r="B13" s="15"/>
      <c r="C13" s="15"/>
      <c r="D13" s="36"/>
      <c r="E13" s="14"/>
      <c r="F13" s="14"/>
      <c r="G13" s="14"/>
      <c r="H13" s="10"/>
    </row>
    <row r="14" spans="1:8" ht="16.5">
      <c r="A14" s="35" t="s">
        <v>32</v>
      </c>
      <c r="B14" s="35"/>
      <c r="C14" s="15"/>
      <c r="D14" s="36"/>
      <c r="E14" s="14">
        <v>168440</v>
      </c>
      <c r="F14" s="14"/>
      <c r="G14" s="14">
        <v>170676</v>
      </c>
      <c r="H14" s="10"/>
    </row>
    <row r="15" spans="1:8" ht="16.5">
      <c r="A15" s="15"/>
      <c r="B15" s="15"/>
      <c r="C15" s="15"/>
      <c r="D15" s="36"/>
      <c r="E15" s="14"/>
      <c r="F15" s="14"/>
      <c r="G15" s="14"/>
      <c r="H15" s="10"/>
    </row>
    <row r="16" spans="1:8" ht="16.5">
      <c r="A16" s="35" t="s">
        <v>33</v>
      </c>
      <c r="B16" s="35"/>
      <c r="C16" s="15"/>
      <c r="D16" s="36"/>
      <c r="E16" s="14">
        <v>9106</v>
      </c>
      <c r="F16" s="14"/>
      <c r="G16" s="14">
        <v>9048</v>
      </c>
      <c r="H16" s="10"/>
    </row>
    <row r="17" spans="1:8" ht="16.5">
      <c r="A17" s="15"/>
      <c r="B17" s="15"/>
      <c r="C17" s="15"/>
      <c r="D17" s="36"/>
      <c r="E17" s="14"/>
      <c r="F17" s="14"/>
      <c r="G17" s="14"/>
      <c r="H17" s="10"/>
    </row>
    <row r="18" spans="1:8" ht="16.5">
      <c r="A18" s="35" t="s">
        <v>34</v>
      </c>
      <c r="B18" s="35"/>
      <c r="C18" s="15"/>
      <c r="D18" s="36"/>
      <c r="E18" s="14"/>
      <c r="F18" s="14"/>
      <c r="G18" s="14"/>
      <c r="H18" s="10"/>
    </row>
    <row r="19" spans="1:8" ht="16.5">
      <c r="A19" s="15"/>
      <c r="B19" s="15" t="s">
        <v>35</v>
      </c>
      <c r="D19" s="36"/>
      <c r="E19" s="14">
        <v>49345</v>
      </c>
      <c r="F19" s="14"/>
      <c r="G19" s="14">
        <v>42185</v>
      </c>
      <c r="H19" s="10"/>
    </row>
    <row r="20" spans="1:8" ht="16.5">
      <c r="A20" s="15"/>
      <c r="B20" s="15" t="s">
        <v>32</v>
      </c>
      <c r="D20" s="36"/>
      <c r="E20" s="14">
        <v>271118</v>
      </c>
      <c r="F20" s="14"/>
      <c r="G20" s="14">
        <v>256245</v>
      </c>
      <c r="H20" s="10"/>
    </row>
    <row r="21" spans="1:8" ht="16.5">
      <c r="A21" s="15"/>
      <c r="B21" s="15" t="s">
        <v>36</v>
      </c>
      <c r="D21" s="36"/>
      <c r="E21" s="14">
        <v>6495</v>
      </c>
      <c r="F21" s="14"/>
      <c r="G21" s="14">
        <v>2250</v>
      </c>
      <c r="H21" s="10"/>
    </row>
    <row r="22" spans="1:8" ht="16.5">
      <c r="A22" s="15"/>
      <c r="B22" s="15"/>
      <c r="C22" s="15"/>
      <c r="D22" s="36"/>
      <c r="E22" s="37">
        <v>326958</v>
      </c>
      <c r="F22" s="14"/>
      <c r="G22" s="37">
        <f>SUM(G19:G21)</f>
        <v>300680</v>
      </c>
      <c r="H22" s="10"/>
    </row>
    <row r="23" spans="1:8" ht="16.5">
      <c r="A23" s="35" t="s">
        <v>37</v>
      </c>
      <c r="B23" s="35"/>
      <c r="C23" s="15"/>
      <c r="D23" s="36"/>
      <c r="E23" s="14"/>
      <c r="F23" s="14"/>
      <c r="G23" s="14"/>
      <c r="H23" s="10"/>
    </row>
    <row r="24" spans="1:8" ht="16.5">
      <c r="A24" s="15"/>
      <c r="B24" s="15" t="s">
        <v>38</v>
      </c>
      <c r="D24" s="36"/>
      <c r="E24" s="14">
        <v>44790</v>
      </c>
      <c r="F24" s="14"/>
      <c r="G24" s="14">
        <v>36986</v>
      </c>
      <c r="H24" s="10"/>
    </row>
    <row r="25" spans="1:8" ht="16.5">
      <c r="A25" s="15"/>
      <c r="B25" s="15" t="s">
        <v>39</v>
      </c>
      <c r="D25" s="36"/>
      <c r="E25" s="14">
        <v>99390</v>
      </c>
      <c r="F25" s="14"/>
      <c r="G25" s="14">
        <v>95844</v>
      </c>
      <c r="H25" s="10"/>
    </row>
    <row r="26" spans="1:8" ht="16.5">
      <c r="A26" s="15"/>
      <c r="B26" s="15" t="s">
        <v>40</v>
      </c>
      <c r="D26" s="36"/>
      <c r="E26" s="14">
        <v>3392</v>
      </c>
      <c r="F26" s="14"/>
      <c r="G26" s="14">
        <v>3634</v>
      </c>
      <c r="H26" s="10"/>
    </row>
    <row r="27" spans="1:8" ht="16.5">
      <c r="A27" s="15"/>
      <c r="B27" s="15"/>
      <c r="C27" s="15"/>
      <c r="D27" s="36"/>
      <c r="E27" s="37">
        <f>SUM(E24:E26)</f>
        <v>147572</v>
      </c>
      <c r="F27" s="14"/>
      <c r="G27" s="37">
        <f>SUM(G24:G26)</f>
        <v>136464</v>
      </c>
      <c r="H27" s="10"/>
    </row>
    <row r="28" spans="1:8" ht="16.5">
      <c r="A28" s="15"/>
      <c r="B28" s="15"/>
      <c r="C28" s="15"/>
      <c r="D28" s="36"/>
      <c r="E28" s="14"/>
      <c r="F28" s="14"/>
      <c r="G28" s="14"/>
      <c r="H28" s="10"/>
    </row>
    <row r="29" spans="1:8" ht="16.5">
      <c r="A29" s="35" t="s">
        <v>41</v>
      </c>
      <c r="B29" s="35"/>
      <c r="C29" s="15"/>
      <c r="D29" s="36"/>
      <c r="E29" s="14">
        <f>E22-E27</f>
        <v>179386</v>
      </c>
      <c r="F29" s="14"/>
      <c r="G29" s="14">
        <f>G22-G27</f>
        <v>164216</v>
      </c>
      <c r="H29" s="10"/>
    </row>
    <row r="30" spans="1:8" ht="16.5">
      <c r="A30" s="15"/>
      <c r="B30" s="15"/>
      <c r="C30" s="15"/>
      <c r="D30" s="36"/>
      <c r="E30" s="14"/>
      <c r="F30" s="14"/>
      <c r="G30" s="14"/>
      <c r="H30" s="10"/>
    </row>
    <row r="31" spans="1:8" ht="16.5">
      <c r="A31" s="35" t="s">
        <v>42</v>
      </c>
      <c r="B31" s="35"/>
      <c r="C31" s="15"/>
      <c r="D31" s="36"/>
      <c r="E31" s="14">
        <v>-89706</v>
      </c>
      <c r="F31" s="14"/>
      <c r="G31" s="14">
        <v>-82586</v>
      </c>
      <c r="H31" s="10"/>
    </row>
    <row r="32" spans="1:8" ht="16.5">
      <c r="A32" s="15"/>
      <c r="B32" s="15"/>
      <c r="C32" s="15"/>
      <c r="D32" s="36"/>
      <c r="E32" s="14"/>
      <c r="F32" s="14"/>
      <c r="G32" s="14"/>
      <c r="H32" s="10"/>
    </row>
    <row r="33" spans="1:8" ht="17.25" thickBot="1">
      <c r="A33" s="15"/>
      <c r="B33" s="15"/>
      <c r="C33" s="15"/>
      <c r="D33" s="36"/>
      <c r="E33" s="30">
        <f>E10+E12+E14+E16+E29+E31</f>
        <v>274887</v>
      </c>
      <c r="F33" s="14"/>
      <c r="G33" s="30">
        <f>G10+G12+G14+G16+G29+G31</f>
        <v>269238</v>
      </c>
      <c r="H33" s="10"/>
    </row>
    <row r="34" spans="1:8" ht="17.25" thickTop="1">
      <c r="A34" s="15"/>
      <c r="B34" s="15"/>
      <c r="C34" s="15"/>
      <c r="D34" s="36"/>
      <c r="E34" s="14"/>
      <c r="F34" s="14"/>
      <c r="G34" s="14"/>
      <c r="H34" s="10"/>
    </row>
    <row r="35" spans="1:8" ht="16.5">
      <c r="A35" s="35" t="s">
        <v>43</v>
      </c>
      <c r="B35" s="35"/>
      <c r="C35" s="15"/>
      <c r="D35" s="36"/>
      <c r="E35" s="14"/>
      <c r="F35" s="14"/>
      <c r="G35" s="14"/>
      <c r="H35" s="10"/>
    </row>
    <row r="36" spans="1:8" ht="16.5">
      <c r="A36" s="15"/>
      <c r="B36" s="15"/>
      <c r="C36" s="15"/>
      <c r="D36" s="36"/>
      <c r="E36" s="14"/>
      <c r="F36" s="14"/>
      <c r="G36" s="14"/>
      <c r="H36" s="10"/>
    </row>
    <row r="37" spans="1:8" ht="16.5">
      <c r="A37" s="35" t="s">
        <v>44</v>
      </c>
      <c r="B37" s="35"/>
      <c r="C37" s="15"/>
      <c r="D37" s="36"/>
      <c r="E37" s="14"/>
      <c r="F37" s="14"/>
      <c r="G37" s="14"/>
      <c r="H37" s="10"/>
    </row>
    <row r="38" spans="2:8" ht="16.5">
      <c r="B38" s="15" t="s">
        <v>45</v>
      </c>
      <c r="C38" s="15"/>
      <c r="D38" s="36"/>
      <c r="E38" s="14">
        <v>118610</v>
      </c>
      <c r="F38" s="14"/>
      <c r="G38" s="14">
        <v>118137</v>
      </c>
      <c r="H38" s="10"/>
    </row>
    <row r="39" spans="2:8" ht="16.5">
      <c r="B39" s="15" t="s">
        <v>46</v>
      </c>
      <c r="C39" s="15"/>
      <c r="D39" s="36"/>
      <c r="E39" s="14">
        <v>156277</v>
      </c>
      <c r="F39" s="14"/>
      <c r="G39" s="14">
        <f>150601+500</f>
        <v>151101</v>
      </c>
      <c r="H39" s="10"/>
    </row>
    <row r="40" spans="1:8" ht="16.5">
      <c r="A40" s="15"/>
      <c r="B40" s="15"/>
      <c r="C40" s="15"/>
      <c r="D40" s="36"/>
      <c r="E40" s="14"/>
      <c r="F40" s="14"/>
      <c r="G40" s="14"/>
      <c r="H40" s="10"/>
    </row>
    <row r="41" spans="1:8" ht="17.25" thickBot="1">
      <c r="A41" s="35" t="s">
        <v>47</v>
      </c>
      <c r="B41" s="35"/>
      <c r="C41" s="15"/>
      <c r="D41" s="36"/>
      <c r="E41" s="30">
        <f>SUM(E38:E40)</f>
        <v>274887</v>
      </c>
      <c r="F41" s="14"/>
      <c r="G41" s="30">
        <f>SUM(G38:G40)</f>
        <v>269238</v>
      </c>
      <c r="H41" s="10"/>
    </row>
    <row r="42" spans="1:8" ht="17.25" thickTop="1">
      <c r="A42" s="35"/>
      <c r="B42" s="35"/>
      <c r="C42" s="15"/>
      <c r="D42" s="36"/>
      <c r="E42" s="14"/>
      <c r="F42" s="14"/>
      <c r="G42" s="14"/>
      <c r="H42" s="10"/>
    </row>
    <row r="43" spans="4:8" ht="16.5">
      <c r="D43" s="5"/>
      <c r="E43" s="38"/>
      <c r="F43" s="7"/>
      <c r="G43" s="38"/>
      <c r="H43" s="10"/>
    </row>
    <row r="44" spans="1:8" ht="16.5" customHeight="1">
      <c r="A44" s="39" t="s">
        <v>21</v>
      </c>
      <c r="B44" s="6"/>
      <c r="C44" s="56" t="s">
        <v>48</v>
      </c>
      <c r="D44" s="56"/>
      <c r="E44" s="56"/>
      <c r="F44" s="56"/>
      <c r="G44" s="56"/>
      <c r="H44" s="56"/>
    </row>
    <row r="45" spans="1:8" ht="16.5">
      <c r="A45" s="1"/>
      <c r="B45" s="1"/>
      <c r="C45" s="56"/>
      <c r="D45" s="56"/>
      <c r="E45" s="56"/>
      <c r="F45" s="56"/>
      <c r="G45" s="56"/>
      <c r="H45" s="56"/>
    </row>
    <row r="46" spans="3:8" ht="16.5">
      <c r="C46" s="8"/>
      <c r="D46" s="8"/>
      <c r="E46" s="8"/>
      <c r="F46" s="8"/>
      <c r="G46" s="8"/>
      <c r="H46" s="10"/>
    </row>
    <row r="47" spans="4:8" ht="16.5">
      <c r="D47" s="5"/>
      <c r="E47" s="7"/>
      <c r="F47" s="7"/>
      <c r="G47" s="7"/>
      <c r="H47" s="10"/>
    </row>
    <row r="48" spans="4:8" ht="16.5">
      <c r="D48" s="5"/>
      <c r="E48" s="7"/>
      <c r="F48" s="7"/>
      <c r="G48" s="7"/>
      <c r="H48" s="10"/>
    </row>
    <row r="49" spans="4:8" ht="16.5">
      <c r="D49" s="5"/>
      <c r="E49" s="7"/>
      <c r="F49" s="7"/>
      <c r="G49" s="7"/>
      <c r="H49" s="10"/>
    </row>
    <row r="50" spans="4:8" ht="16.5">
      <c r="D50" s="5"/>
      <c r="E50" s="7"/>
      <c r="F50" s="7"/>
      <c r="G50" s="7"/>
      <c r="H50" s="10"/>
    </row>
    <row r="51" spans="4:8" ht="16.5">
      <c r="D51" s="5"/>
      <c r="E51" s="7"/>
      <c r="F51" s="7"/>
      <c r="G51" s="7"/>
      <c r="H51" s="10"/>
    </row>
    <row r="52" spans="4:8" ht="16.5">
      <c r="D52" s="5"/>
      <c r="E52" s="7"/>
      <c r="F52" s="7"/>
      <c r="G52" s="7"/>
      <c r="H52" s="10"/>
    </row>
    <row r="53" spans="4:8" ht="16.5">
      <c r="D53" s="5"/>
      <c r="E53" s="7"/>
      <c r="F53" s="7"/>
      <c r="G53" s="7"/>
      <c r="H53" s="10"/>
    </row>
    <row r="54" spans="4:8" ht="16.5">
      <c r="D54" s="5"/>
      <c r="E54" s="7"/>
      <c r="F54" s="7"/>
      <c r="G54" s="7"/>
      <c r="H54" s="10"/>
    </row>
    <row r="55" spans="4:8" ht="16.5">
      <c r="D55" s="5"/>
      <c r="E55" s="7"/>
      <c r="F55" s="7"/>
      <c r="G55" s="7"/>
      <c r="H55" s="10"/>
    </row>
    <row r="56" spans="4:8" ht="16.5">
      <c r="D56" s="5"/>
      <c r="E56" s="7"/>
      <c r="F56" s="7"/>
      <c r="G56" s="7"/>
      <c r="H56" s="10"/>
    </row>
    <row r="57" spans="4:8" ht="16.5">
      <c r="D57" s="5"/>
      <c r="E57" s="7"/>
      <c r="F57" s="7"/>
      <c r="G57" s="7"/>
      <c r="H57" s="10"/>
    </row>
    <row r="58" spans="4:8" ht="16.5">
      <c r="D58" s="5"/>
      <c r="E58" s="7"/>
      <c r="F58" s="7"/>
      <c r="G58" s="7"/>
      <c r="H58" s="10"/>
    </row>
    <row r="59" spans="4:7" ht="16.5">
      <c r="D59" s="5"/>
      <c r="E59" s="7"/>
      <c r="F59" s="7"/>
      <c r="G59" s="7"/>
    </row>
    <row r="60" spans="4:7" ht="16.5">
      <c r="D60" s="5"/>
      <c r="E60" s="7"/>
      <c r="F60" s="7"/>
      <c r="G60" s="7"/>
    </row>
    <row r="61" spans="4:7" ht="16.5">
      <c r="D61" s="5"/>
      <c r="E61" s="7"/>
      <c r="F61" s="7"/>
      <c r="G61" s="7"/>
    </row>
    <row r="62" spans="4:7" ht="16.5">
      <c r="D62" s="5"/>
      <c r="E62" s="7"/>
      <c r="F62" s="7"/>
      <c r="G62" s="7"/>
    </row>
    <row r="63" spans="4:7" ht="16.5">
      <c r="D63" s="5"/>
      <c r="E63" s="7"/>
      <c r="F63" s="7"/>
      <c r="G63" s="7"/>
    </row>
    <row r="64" spans="4:7" ht="16.5">
      <c r="D64" s="5"/>
      <c r="E64" s="7"/>
      <c r="F64" s="7"/>
      <c r="G64" s="7"/>
    </row>
    <row r="65" spans="4:7" ht="16.5">
      <c r="D65" s="5"/>
      <c r="E65" s="7"/>
      <c r="F65" s="7"/>
      <c r="G65" s="7"/>
    </row>
    <row r="66" spans="4:7" ht="16.5">
      <c r="D66" s="5"/>
      <c r="E66" s="7"/>
      <c r="F66" s="7"/>
      <c r="G66" s="7"/>
    </row>
    <row r="67" spans="4:7" ht="16.5">
      <c r="D67" s="5"/>
      <c r="E67" s="7"/>
      <c r="F67" s="7"/>
      <c r="G67" s="7"/>
    </row>
    <row r="68" spans="4:7" ht="16.5">
      <c r="D68" s="5"/>
      <c r="E68" s="7"/>
      <c r="F68" s="7"/>
      <c r="G68" s="7"/>
    </row>
    <row r="69" spans="4:7" ht="16.5">
      <c r="D69" s="5"/>
      <c r="E69" s="7"/>
      <c r="F69" s="7"/>
      <c r="G69" s="7"/>
    </row>
    <row r="70" spans="4:7" ht="16.5">
      <c r="D70" s="5"/>
      <c r="E70" s="7"/>
      <c r="F70" s="7"/>
      <c r="G70" s="7"/>
    </row>
    <row r="71" spans="4:7" ht="16.5">
      <c r="D71" s="5"/>
      <c r="E71" s="7"/>
      <c r="F71" s="7"/>
      <c r="G71" s="7"/>
    </row>
    <row r="72" spans="4:7" ht="16.5">
      <c r="D72" s="5"/>
      <c r="E72" s="7"/>
      <c r="F72" s="7"/>
      <c r="G72" s="7"/>
    </row>
    <row r="73" spans="4:7" ht="16.5">
      <c r="D73" s="5"/>
      <c r="E73" s="7"/>
      <c r="F73" s="7"/>
      <c r="G73" s="7"/>
    </row>
    <row r="74" spans="4:7" ht="16.5">
      <c r="D74" s="5"/>
      <c r="E74" s="7"/>
      <c r="F74" s="7"/>
      <c r="G74" s="7"/>
    </row>
    <row r="75" spans="4:7" ht="16.5">
      <c r="D75" s="5"/>
      <c r="E75" s="7"/>
      <c r="F75" s="7"/>
      <c r="G75" s="7"/>
    </row>
    <row r="76" spans="4:7" ht="16.5">
      <c r="D76" s="5"/>
      <c r="E76" s="7"/>
      <c r="F76" s="7"/>
      <c r="G76" s="7"/>
    </row>
    <row r="77" spans="4:7" ht="16.5">
      <c r="D77" s="5"/>
      <c r="E77" s="7"/>
      <c r="F77" s="7"/>
      <c r="G77" s="7"/>
    </row>
    <row r="78" spans="4:7" ht="16.5">
      <c r="D78" s="5"/>
      <c r="E78" s="7"/>
      <c r="F78" s="7"/>
      <c r="G78" s="7"/>
    </row>
    <row r="79" spans="4:7" ht="16.5">
      <c r="D79" s="5"/>
      <c r="E79" s="7"/>
      <c r="F79" s="7"/>
      <c r="G79" s="7"/>
    </row>
    <row r="80" spans="4:7" ht="16.5">
      <c r="D80" s="5"/>
      <c r="E80" s="7"/>
      <c r="F80" s="7"/>
      <c r="G80" s="7"/>
    </row>
    <row r="81" spans="4:7" ht="16.5">
      <c r="D81" s="5"/>
      <c r="E81" s="7"/>
      <c r="F81" s="7"/>
      <c r="G81" s="7"/>
    </row>
    <row r="82" spans="4:7" ht="16.5">
      <c r="D82" s="5"/>
      <c r="E82" s="7"/>
      <c r="F82" s="7"/>
      <c r="G82" s="7"/>
    </row>
    <row r="83" spans="4:7" ht="16.5">
      <c r="D83" s="5"/>
      <c r="E83" s="7"/>
      <c r="F83" s="7"/>
      <c r="G83" s="7"/>
    </row>
    <row r="84" spans="4:7" ht="16.5">
      <c r="D84" s="5"/>
      <c r="E84" s="7"/>
      <c r="F84" s="7"/>
      <c r="G84" s="7"/>
    </row>
    <row r="85" spans="4:7" ht="16.5">
      <c r="D85" s="5"/>
      <c r="E85" s="7"/>
      <c r="F85" s="7"/>
      <c r="G85" s="7"/>
    </row>
    <row r="86" spans="4:7" ht="16.5">
      <c r="D86" s="5"/>
      <c r="E86" s="7"/>
      <c r="F86" s="7"/>
      <c r="G86" s="7"/>
    </row>
    <row r="87" spans="4:7" ht="16.5">
      <c r="D87" s="5"/>
      <c r="E87" s="7"/>
      <c r="F87" s="7"/>
      <c r="G87" s="7"/>
    </row>
    <row r="88" spans="4:7" ht="16.5">
      <c r="D88" s="5"/>
      <c r="E88" s="7"/>
      <c r="F88" s="7"/>
      <c r="G88" s="7"/>
    </row>
    <row r="89" spans="4:7" ht="16.5">
      <c r="D89" s="5"/>
      <c r="E89" s="7"/>
      <c r="F89" s="7"/>
      <c r="G89" s="7"/>
    </row>
    <row r="90" spans="4:7" ht="16.5">
      <c r="D90" s="5"/>
      <c r="E90" s="7"/>
      <c r="F90" s="7"/>
      <c r="G90" s="7"/>
    </row>
    <row r="91" spans="4:7" ht="16.5">
      <c r="D91" s="5"/>
      <c r="E91" s="7"/>
      <c r="F91" s="7"/>
      <c r="G91" s="7"/>
    </row>
    <row r="92" spans="4:7" ht="16.5">
      <c r="D92" s="5"/>
      <c r="E92" s="7"/>
      <c r="F92" s="7"/>
      <c r="G92" s="7"/>
    </row>
    <row r="93" spans="4:7" ht="16.5">
      <c r="D93" s="5"/>
      <c r="E93" s="7"/>
      <c r="F93" s="7"/>
      <c r="G93" s="7"/>
    </row>
    <row r="94" spans="4:7" ht="16.5">
      <c r="D94" s="5"/>
      <c r="E94" s="7"/>
      <c r="F94" s="7"/>
      <c r="G94" s="7"/>
    </row>
    <row r="95" spans="4:7" ht="16.5">
      <c r="D95" s="5"/>
      <c r="E95" s="7"/>
      <c r="F95" s="7"/>
      <c r="G95" s="7"/>
    </row>
    <row r="96" spans="4:7" ht="16.5">
      <c r="D96" s="5"/>
      <c r="E96" s="7"/>
      <c r="F96" s="7"/>
      <c r="G96" s="7"/>
    </row>
    <row r="97" spans="4:7" ht="16.5">
      <c r="D97" s="5"/>
      <c r="E97" s="7"/>
      <c r="F97" s="7"/>
      <c r="G97" s="7"/>
    </row>
    <row r="98" spans="4:7" ht="16.5">
      <c r="D98" s="5"/>
      <c r="E98" s="7"/>
      <c r="F98" s="7"/>
      <c r="G98" s="7"/>
    </row>
    <row r="99" spans="4:7" ht="16.5">
      <c r="D99" s="5"/>
      <c r="E99" s="7"/>
      <c r="F99" s="7"/>
      <c r="G99" s="7"/>
    </row>
    <row r="100" spans="4:7" ht="16.5">
      <c r="D100" s="5"/>
      <c r="E100" s="7"/>
      <c r="F100" s="7"/>
      <c r="G100" s="7"/>
    </row>
    <row r="101" spans="4:7" ht="16.5">
      <c r="D101" s="5"/>
      <c r="E101" s="7"/>
      <c r="F101" s="7"/>
      <c r="G101" s="7"/>
    </row>
    <row r="102" spans="4:7" ht="16.5">
      <c r="D102" s="5"/>
      <c r="E102" s="7"/>
      <c r="F102" s="7"/>
      <c r="G102" s="7"/>
    </row>
    <row r="103" spans="4:7" ht="16.5">
      <c r="D103" s="5"/>
      <c r="E103" s="7"/>
      <c r="F103" s="7"/>
      <c r="G103" s="7"/>
    </row>
    <row r="104" spans="4:7" ht="16.5">
      <c r="D104" s="5"/>
      <c r="E104" s="7"/>
      <c r="F104" s="7"/>
      <c r="G104" s="7"/>
    </row>
    <row r="105" spans="4:7" ht="16.5">
      <c r="D105" s="5"/>
      <c r="E105" s="7"/>
      <c r="F105" s="7"/>
      <c r="G105" s="7"/>
    </row>
    <row r="106" spans="4:7" ht="16.5">
      <c r="D106" s="5"/>
      <c r="E106" s="7"/>
      <c r="F106" s="7"/>
      <c r="G106" s="7"/>
    </row>
    <row r="107" spans="4:7" ht="16.5">
      <c r="D107" s="5"/>
      <c r="E107" s="7"/>
      <c r="F107" s="7"/>
      <c r="G107" s="7"/>
    </row>
    <row r="108" spans="4:7" ht="16.5">
      <c r="D108" s="5"/>
      <c r="E108" s="7"/>
      <c r="F108" s="7"/>
      <c r="G108" s="7"/>
    </row>
    <row r="109" spans="4:7" ht="16.5">
      <c r="D109" s="5"/>
      <c r="E109" s="7"/>
      <c r="F109" s="7"/>
      <c r="G109" s="7"/>
    </row>
    <row r="110" spans="4:7" ht="16.5">
      <c r="D110" s="5"/>
      <c r="E110" s="7"/>
      <c r="F110" s="7"/>
      <c r="G110" s="7"/>
    </row>
    <row r="111" spans="4:7" ht="16.5">
      <c r="D111" s="5"/>
      <c r="E111" s="7"/>
      <c r="F111" s="7"/>
      <c r="G111" s="7"/>
    </row>
    <row r="112" spans="4:7" ht="16.5">
      <c r="D112" s="5"/>
      <c r="E112" s="7"/>
      <c r="F112" s="7"/>
      <c r="G112" s="7"/>
    </row>
    <row r="113" spans="4:7" ht="16.5">
      <c r="D113" s="5"/>
      <c r="E113" s="7"/>
      <c r="F113" s="7"/>
      <c r="G113" s="7"/>
    </row>
    <row r="114" spans="4:7" ht="16.5">
      <c r="D114" s="5"/>
      <c r="E114" s="7"/>
      <c r="F114" s="7"/>
      <c r="G114" s="7"/>
    </row>
    <row r="115" spans="4:7" ht="16.5">
      <c r="D115" s="5"/>
      <c r="E115" s="7"/>
      <c r="F115" s="7"/>
      <c r="G115" s="7"/>
    </row>
    <row r="116" spans="4:7" ht="16.5">
      <c r="D116" s="5"/>
      <c r="E116" s="7"/>
      <c r="F116" s="7"/>
      <c r="G116" s="7"/>
    </row>
    <row r="117" spans="4:7" ht="16.5">
      <c r="D117" s="5"/>
      <c r="E117" s="7"/>
      <c r="F117" s="7"/>
      <c r="G117" s="7"/>
    </row>
    <row r="118" spans="4:7" ht="16.5">
      <c r="D118" s="5"/>
      <c r="E118" s="7"/>
      <c r="F118" s="7"/>
      <c r="G118" s="7"/>
    </row>
    <row r="119" spans="4:7" ht="16.5">
      <c r="D119" s="5"/>
      <c r="E119" s="7"/>
      <c r="F119" s="7"/>
      <c r="G119" s="7"/>
    </row>
    <row r="120" spans="4:7" ht="16.5">
      <c r="D120" s="5"/>
      <c r="E120" s="7"/>
      <c r="F120" s="7"/>
      <c r="G120" s="7"/>
    </row>
    <row r="121" spans="4:7" ht="16.5">
      <c r="D121" s="5"/>
      <c r="E121" s="7"/>
      <c r="F121" s="7"/>
      <c r="G121" s="7"/>
    </row>
    <row r="122" spans="4:7" ht="16.5">
      <c r="D122" s="5"/>
      <c r="E122" s="7"/>
      <c r="F122" s="7"/>
      <c r="G122" s="7"/>
    </row>
    <row r="123" spans="4:7" ht="16.5">
      <c r="D123" s="5"/>
      <c r="E123" s="7"/>
      <c r="F123" s="7"/>
      <c r="G123" s="7"/>
    </row>
    <row r="124" spans="4:7" ht="16.5">
      <c r="D124" s="5"/>
      <c r="E124" s="7"/>
      <c r="F124" s="7"/>
      <c r="G124" s="7"/>
    </row>
    <row r="125" spans="4:7" ht="16.5">
      <c r="D125" s="5"/>
      <c r="E125" s="7"/>
      <c r="F125" s="7"/>
      <c r="G125" s="7"/>
    </row>
    <row r="126" spans="4:7" ht="16.5">
      <c r="D126" s="5"/>
      <c r="E126" s="7"/>
      <c r="F126" s="7"/>
      <c r="G126" s="7"/>
    </row>
    <row r="127" spans="4:7" ht="16.5">
      <c r="D127" s="5"/>
      <c r="E127" s="7"/>
      <c r="F127" s="7"/>
      <c r="G127" s="7"/>
    </row>
    <row r="128" spans="4:7" ht="16.5">
      <c r="D128" s="5"/>
      <c r="E128" s="7"/>
      <c r="F128" s="7"/>
      <c r="G128" s="7"/>
    </row>
    <row r="129" spans="4:7" ht="16.5">
      <c r="D129" s="5"/>
      <c r="E129" s="7"/>
      <c r="F129" s="7"/>
      <c r="G129" s="7"/>
    </row>
    <row r="130" spans="4:7" ht="16.5">
      <c r="D130" s="5"/>
      <c r="E130" s="7"/>
      <c r="F130" s="7"/>
      <c r="G130" s="7"/>
    </row>
    <row r="131" spans="4:7" ht="16.5">
      <c r="D131" s="5"/>
      <c r="E131" s="7"/>
      <c r="F131" s="7"/>
      <c r="G131" s="7"/>
    </row>
    <row r="132" spans="4:7" ht="16.5">
      <c r="D132" s="5"/>
      <c r="E132" s="7"/>
      <c r="F132" s="7"/>
      <c r="G132" s="7"/>
    </row>
    <row r="133" spans="4:7" ht="16.5">
      <c r="D133" s="5"/>
      <c r="E133" s="7"/>
      <c r="F133" s="7"/>
      <c r="G133" s="7"/>
    </row>
    <row r="134" spans="4:7" ht="16.5">
      <c r="D134" s="5"/>
      <c r="E134" s="7"/>
      <c r="F134" s="7"/>
      <c r="G134" s="7"/>
    </row>
    <row r="135" spans="4:7" ht="16.5">
      <c r="D135" s="5"/>
      <c r="E135" s="7"/>
      <c r="F135" s="7"/>
      <c r="G135" s="7"/>
    </row>
    <row r="136" spans="4:7" ht="16.5">
      <c r="D136" s="5"/>
      <c r="E136" s="7"/>
      <c r="F136" s="7"/>
      <c r="G136" s="7"/>
    </row>
    <row r="137" spans="4:7" ht="16.5">
      <c r="D137" s="5"/>
      <c r="E137" s="7"/>
      <c r="F137" s="7"/>
      <c r="G137" s="7"/>
    </row>
    <row r="138" spans="4:7" ht="16.5">
      <c r="D138" s="5"/>
      <c r="E138" s="7"/>
      <c r="F138" s="7"/>
      <c r="G138" s="7"/>
    </row>
    <row r="139" spans="4:7" ht="16.5">
      <c r="D139" s="5"/>
      <c r="E139" s="7"/>
      <c r="F139" s="7"/>
      <c r="G139" s="7"/>
    </row>
    <row r="140" spans="4:7" ht="16.5">
      <c r="D140" s="5"/>
      <c r="E140" s="7"/>
      <c r="F140" s="7"/>
      <c r="G140" s="7"/>
    </row>
    <row r="141" spans="4:7" ht="16.5">
      <c r="D141" s="5"/>
      <c r="E141" s="7"/>
      <c r="F141" s="7"/>
      <c r="G141" s="7"/>
    </row>
    <row r="142" spans="4:7" ht="16.5">
      <c r="D142" s="5"/>
      <c r="E142" s="7"/>
      <c r="F142" s="7"/>
      <c r="G142" s="7"/>
    </row>
    <row r="143" spans="4:7" ht="16.5">
      <c r="D143" s="5"/>
      <c r="E143" s="7"/>
      <c r="F143" s="7"/>
      <c r="G143" s="7"/>
    </row>
    <row r="144" spans="4:7" ht="16.5">
      <c r="D144" s="5"/>
      <c r="E144" s="7"/>
      <c r="F144" s="7"/>
      <c r="G144" s="7"/>
    </row>
    <row r="145" spans="4:7" ht="16.5">
      <c r="D145" s="5"/>
      <c r="E145" s="7"/>
      <c r="F145" s="7"/>
      <c r="G145" s="7"/>
    </row>
    <row r="146" spans="4:7" ht="16.5">
      <c r="D146" s="5"/>
      <c r="E146" s="7"/>
      <c r="F146" s="7"/>
      <c r="G146" s="7"/>
    </row>
    <row r="147" spans="4:7" ht="16.5">
      <c r="D147" s="5"/>
      <c r="E147" s="7"/>
      <c r="F147" s="7"/>
      <c r="G147" s="7"/>
    </row>
    <row r="148" spans="4:7" ht="16.5">
      <c r="D148" s="5"/>
      <c r="E148" s="7"/>
      <c r="F148" s="7"/>
      <c r="G148" s="7"/>
    </row>
    <row r="149" spans="4:7" ht="16.5">
      <c r="D149" s="5"/>
      <c r="E149" s="7"/>
      <c r="F149" s="7"/>
      <c r="G149" s="7"/>
    </row>
    <row r="150" spans="4:7" ht="16.5">
      <c r="D150" s="5"/>
      <c r="E150" s="7"/>
      <c r="F150" s="7"/>
      <c r="G150" s="7"/>
    </row>
    <row r="151" spans="4:7" ht="16.5">
      <c r="D151" s="5"/>
      <c r="E151" s="7"/>
      <c r="F151" s="7"/>
      <c r="G151" s="7"/>
    </row>
    <row r="152" spans="4:7" ht="16.5">
      <c r="D152" s="5"/>
      <c r="E152" s="7"/>
      <c r="F152" s="7"/>
      <c r="G152" s="7"/>
    </row>
    <row r="153" spans="4:7" ht="16.5">
      <c r="D153" s="5"/>
      <c r="E153" s="7"/>
      <c r="F153" s="7"/>
      <c r="G153" s="7"/>
    </row>
    <row r="154" spans="4:7" ht="16.5">
      <c r="D154" s="5"/>
      <c r="E154" s="7"/>
      <c r="F154" s="7"/>
      <c r="G154" s="7"/>
    </row>
    <row r="155" spans="4:7" ht="16.5">
      <c r="D155" s="5"/>
      <c r="E155" s="7"/>
      <c r="F155" s="7"/>
      <c r="G155" s="7"/>
    </row>
    <row r="156" spans="4:7" ht="16.5">
      <c r="D156" s="5"/>
      <c r="E156" s="7"/>
      <c r="F156" s="7"/>
      <c r="G156" s="7"/>
    </row>
    <row r="157" spans="4:7" ht="16.5">
      <c r="D157" s="5"/>
      <c r="E157" s="7"/>
      <c r="F157" s="7"/>
      <c r="G157" s="7"/>
    </row>
    <row r="158" spans="4:7" ht="16.5">
      <c r="D158" s="5"/>
      <c r="E158" s="7"/>
      <c r="F158" s="7"/>
      <c r="G158" s="7"/>
    </row>
    <row r="159" spans="4:7" ht="16.5">
      <c r="D159" s="5"/>
      <c r="E159" s="7"/>
      <c r="F159" s="7"/>
      <c r="G159" s="7"/>
    </row>
    <row r="160" spans="4:7" ht="16.5">
      <c r="D160" s="5"/>
      <c r="E160" s="7"/>
      <c r="F160" s="7"/>
      <c r="G160" s="7"/>
    </row>
    <row r="161" spans="4:7" ht="16.5">
      <c r="D161" s="5"/>
      <c r="E161" s="7"/>
      <c r="F161" s="7"/>
      <c r="G161" s="7"/>
    </row>
    <row r="162" spans="4:7" ht="16.5">
      <c r="D162" s="5"/>
      <c r="E162" s="7"/>
      <c r="F162" s="7"/>
      <c r="G162" s="7"/>
    </row>
    <row r="163" spans="4:7" ht="16.5">
      <c r="D163" s="5"/>
      <c r="E163" s="7"/>
      <c r="F163" s="7"/>
      <c r="G163" s="7"/>
    </row>
    <row r="164" spans="4:7" ht="16.5">
      <c r="D164" s="5"/>
      <c r="E164" s="7"/>
      <c r="F164" s="7"/>
      <c r="G164" s="7"/>
    </row>
    <row r="165" spans="4:7" ht="16.5">
      <c r="D165" s="5"/>
      <c r="E165" s="7"/>
      <c r="F165" s="7"/>
      <c r="G165" s="7"/>
    </row>
    <row r="166" ht="16.5">
      <c r="G166" s="7"/>
    </row>
    <row r="167" ht="16.5">
      <c r="G167" s="7"/>
    </row>
    <row r="168" ht="16.5">
      <c r="G168" s="7"/>
    </row>
    <row r="169" ht="16.5">
      <c r="G169" s="7"/>
    </row>
    <row r="170" ht="16.5">
      <c r="G170" s="7"/>
    </row>
    <row r="171" ht="16.5">
      <c r="G171" s="7"/>
    </row>
    <row r="172" ht="16.5">
      <c r="G172" s="7"/>
    </row>
    <row r="173" ht="16.5">
      <c r="G173" s="7"/>
    </row>
    <row r="174" ht="16.5">
      <c r="G174" s="7"/>
    </row>
    <row r="175" ht="16.5">
      <c r="G175" s="7"/>
    </row>
    <row r="176" ht="16.5">
      <c r="G176" s="7"/>
    </row>
    <row r="177" ht="16.5">
      <c r="G177" s="7"/>
    </row>
    <row r="178" ht="16.5">
      <c r="G178" s="7"/>
    </row>
    <row r="179" ht="16.5">
      <c r="G179" s="7"/>
    </row>
    <row r="180" ht="16.5">
      <c r="G180" s="7"/>
    </row>
    <row r="181" ht="16.5">
      <c r="G181" s="7"/>
    </row>
    <row r="182" ht="16.5">
      <c r="G182" s="7"/>
    </row>
    <row r="183" ht="16.5">
      <c r="G183" s="7"/>
    </row>
    <row r="184" ht="16.5">
      <c r="G184" s="7"/>
    </row>
    <row r="185" ht="16.5">
      <c r="G185" s="7"/>
    </row>
    <row r="186" ht="16.5">
      <c r="G186" s="7"/>
    </row>
    <row r="187" ht="16.5">
      <c r="G187" s="7"/>
    </row>
    <row r="188" ht="16.5">
      <c r="G188" s="7"/>
    </row>
    <row r="189" ht="16.5">
      <c r="G189" s="7"/>
    </row>
    <row r="190" ht="16.5">
      <c r="G190" s="7"/>
    </row>
    <row r="191" ht="16.5">
      <c r="G191" s="7"/>
    </row>
    <row r="192" ht="16.5">
      <c r="G192" s="7"/>
    </row>
    <row r="193" ht="16.5">
      <c r="G193" s="7"/>
    </row>
    <row r="194" ht="16.5">
      <c r="G194" s="7"/>
    </row>
    <row r="195" ht="16.5">
      <c r="G195" s="7"/>
    </row>
    <row r="196" ht="16.5">
      <c r="G196" s="7"/>
    </row>
    <row r="197" ht="16.5">
      <c r="G197" s="7"/>
    </row>
    <row r="198" ht="16.5">
      <c r="G198" s="7"/>
    </row>
    <row r="199" ht="16.5">
      <c r="G199" s="7"/>
    </row>
    <row r="200" ht="16.5">
      <c r="G200" s="7"/>
    </row>
    <row r="201" ht="16.5">
      <c r="G201" s="7"/>
    </row>
    <row r="202" ht="16.5">
      <c r="G202" s="7"/>
    </row>
    <row r="203" ht="16.5">
      <c r="G203" s="7"/>
    </row>
    <row r="204" ht="16.5">
      <c r="G204" s="7"/>
    </row>
    <row r="205" ht="16.5">
      <c r="G205" s="7"/>
    </row>
    <row r="206" ht="16.5">
      <c r="G206" s="7"/>
    </row>
    <row r="207" ht="16.5">
      <c r="G207" s="7"/>
    </row>
    <row r="208" ht="16.5">
      <c r="G208" s="7"/>
    </row>
    <row r="209" ht="16.5">
      <c r="G209" s="7"/>
    </row>
    <row r="210" ht="16.5">
      <c r="G210" s="7"/>
    </row>
    <row r="211" ht="16.5">
      <c r="G211" s="7"/>
    </row>
    <row r="212" ht="16.5">
      <c r="G212" s="7"/>
    </row>
    <row r="213" ht="16.5">
      <c r="G213" s="7"/>
    </row>
    <row r="214" ht="16.5">
      <c r="G214" s="7"/>
    </row>
    <row r="215" ht="16.5">
      <c r="G215" s="7"/>
    </row>
    <row r="216" ht="16.5">
      <c r="G216" s="7"/>
    </row>
    <row r="217" ht="16.5">
      <c r="G217" s="7"/>
    </row>
    <row r="218" ht="16.5">
      <c r="G218" s="7"/>
    </row>
    <row r="219" ht="16.5">
      <c r="G219" s="7"/>
    </row>
    <row r="220" ht="16.5">
      <c r="G220" s="7"/>
    </row>
    <row r="221" ht="16.5">
      <c r="G221" s="7"/>
    </row>
    <row r="222" ht="16.5">
      <c r="G222" s="7"/>
    </row>
    <row r="223" ht="16.5">
      <c r="G223" s="7"/>
    </row>
    <row r="224" ht="16.5">
      <c r="G224" s="7"/>
    </row>
    <row r="225" ht="16.5">
      <c r="G225" s="7"/>
    </row>
    <row r="226" ht="16.5">
      <c r="G226" s="7"/>
    </row>
    <row r="227" ht="16.5">
      <c r="G227" s="7"/>
    </row>
    <row r="228" ht="16.5">
      <c r="G228" s="7"/>
    </row>
    <row r="229" ht="16.5">
      <c r="G229" s="7"/>
    </row>
    <row r="230" ht="16.5">
      <c r="G230" s="7"/>
    </row>
    <row r="231" ht="16.5">
      <c r="G231" s="7"/>
    </row>
    <row r="232" ht="16.5">
      <c r="G232" s="7"/>
    </row>
    <row r="233" ht="16.5">
      <c r="G233" s="7"/>
    </row>
    <row r="234" ht="16.5">
      <c r="G234" s="7"/>
    </row>
    <row r="235" ht="16.5">
      <c r="G235" s="7"/>
    </row>
    <row r="236" ht="16.5">
      <c r="G236" s="7"/>
    </row>
    <row r="237" ht="16.5">
      <c r="G237" s="7"/>
    </row>
    <row r="238" ht="16.5">
      <c r="G238" s="7"/>
    </row>
    <row r="239" ht="16.5">
      <c r="G239" s="7"/>
    </row>
    <row r="240" ht="16.5">
      <c r="G240" s="7"/>
    </row>
    <row r="241" ht="16.5">
      <c r="G241" s="7"/>
    </row>
    <row r="242" ht="16.5">
      <c r="G242" s="7"/>
    </row>
    <row r="243" ht="16.5">
      <c r="G243" s="7"/>
    </row>
    <row r="244" ht="16.5">
      <c r="G244" s="7"/>
    </row>
    <row r="245" ht="16.5">
      <c r="G245" s="7"/>
    </row>
    <row r="246" ht="16.5">
      <c r="G246" s="7"/>
    </row>
    <row r="247" ht="16.5">
      <c r="G247" s="7"/>
    </row>
    <row r="248" ht="16.5">
      <c r="G248" s="7"/>
    </row>
    <row r="249" ht="16.5">
      <c r="G249" s="7"/>
    </row>
    <row r="250" ht="16.5">
      <c r="G250" s="7"/>
    </row>
    <row r="251" ht="16.5">
      <c r="G251" s="7"/>
    </row>
    <row r="252" ht="16.5">
      <c r="G252" s="7"/>
    </row>
    <row r="253" ht="16.5">
      <c r="G253" s="7"/>
    </row>
    <row r="254" ht="16.5">
      <c r="G254" s="7"/>
    </row>
    <row r="255" ht="16.5">
      <c r="G255" s="7"/>
    </row>
    <row r="256" ht="16.5">
      <c r="G256" s="7"/>
    </row>
    <row r="257" ht="16.5">
      <c r="G257" s="7"/>
    </row>
    <row r="258" ht="16.5">
      <c r="G258" s="7"/>
    </row>
    <row r="259" ht="16.5">
      <c r="G259" s="7"/>
    </row>
    <row r="260" ht="16.5">
      <c r="G260" s="7"/>
    </row>
    <row r="261" ht="16.5">
      <c r="G261" s="7"/>
    </row>
    <row r="262" ht="16.5">
      <c r="G262" s="7"/>
    </row>
    <row r="263" ht="16.5">
      <c r="G263" s="7"/>
    </row>
    <row r="264" ht="16.5">
      <c r="G264" s="7"/>
    </row>
    <row r="265" ht="16.5">
      <c r="G265" s="7"/>
    </row>
    <row r="266" ht="16.5">
      <c r="G266" s="7"/>
    </row>
    <row r="267" ht="16.5">
      <c r="G267" s="7"/>
    </row>
    <row r="268" ht="16.5">
      <c r="G268" s="7"/>
    </row>
    <row r="269" ht="16.5">
      <c r="G269" s="7"/>
    </row>
    <row r="270" ht="16.5">
      <c r="G270" s="7"/>
    </row>
    <row r="271" ht="16.5">
      <c r="G271" s="7"/>
    </row>
    <row r="272" ht="16.5">
      <c r="G272" s="7"/>
    </row>
    <row r="273" ht="16.5">
      <c r="G273" s="7"/>
    </row>
    <row r="274" ht="16.5">
      <c r="G274" s="7"/>
    </row>
    <row r="275" ht="16.5">
      <c r="G275" s="7"/>
    </row>
    <row r="276" ht="16.5">
      <c r="G276" s="7"/>
    </row>
    <row r="277" ht="16.5">
      <c r="G277" s="7"/>
    </row>
    <row r="278" ht="16.5">
      <c r="G278" s="7"/>
    </row>
    <row r="279" ht="16.5">
      <c r="G279" s="7"/>
    </row>
    <row r="280" ht="16.5">
      <c r="G280" s="7"/>
    </row>
    <row r="281" ht="16.5">
      <c r="G281" s="7"/>
    </row>
    <row r="282" ht="16.5">
      <c r="G282" s="7"/>
    </row>
    <row r="283" ht="16.5">
      <c r="G283" s="7"/>
    </row>
    <row r="284" ht="16.5">
      <c r="G284" s="7"/>
    </row>
    <row r="285" ht="16.5">
      <c r="G285" s="7"/>
    </row>
    <row r="286" ht="16.5">
      <c r="G286" s="7"/>
    </row>
    <row r="287" ht="16.5">
      <c r="G287" s="7"/>
    </row>
    <row r="288" ht="16.5">
      <c r="G288" s="7"/>
    </row>
    <row r="289" ht="16.5">
      <c r="G289" s="7"/>
    </row>
    <row r="290" ht="16.5">
      <c r="G290" s="7"/>
    </row>
    <row r="291" ht="16.5">
      <c r="G291" s="7"/>
    </row>
    <row r="292" ht="16.5">
      <c r="G292" s="7"/>
    </row>
    <row r="293" ht="16.5">
      <c r="G293" s="7"/>
    </row>
    <row r="294" ht="16.5">
      <c r="G294" s="7"/>
    </row>
    <row r="295" ht="16.5">
      <c r="G295" s="7"/>
    </row>
    <row r="296" ht="16.5">
      <c r="G296" s="7"/>
    </row>
    <row r="297" ht="16.5">
      <c r="G297" s="7"/>
    </row>
    <row r="298" ht="16.5">
      <c r="G298" s="7"/>
    </row>
    <row r="299" ht="16.5">
      <c r="G299" s="7"/>
    </row>
    <row r="300" ht="16.5">
      <c r="G300" s="7"/>
    </row>
    <row r="301" ht="16.5">
      <c r="G301" s="7"/>
    </row>
    <row r="302" ht="16.5">
      <c r="G302" s="7"/>
    </row>
    <row r="303" ht="16.5">
      <c r="G303" s="7"/>
    </row>
    <row r="304" ht="16.5">
      <c r="G304" s="7"/>
    </row>
    <row r="305" ht="16.5">
      <c r="G305" s="7"/>
    </row>
    <row r="306" ht="16.5">
      <c r="G306" s="7"/>
    </row>
    <row r="307" ht="16.5">
      <c r="G307" s="7"/>
    </row>
    <row r="308" ht="16.5">
      <c r="G308" s="7"/>
    </row>
    <row r="309" ht="16.5">
      <c r="G309" s="7"/>
    </row>
    <row r="310" ht="16.5">
      <c r="G310" s="7"/>
    </row>
    <row r="311" ht="16.5">
      <c r="G311" s="7"/>
    </row>
    <row r="312" ht="16.5">
      <c r="G312" s="7"/>
    </row>
    <row r="313" ht="16.5">
      <c r="G313" s="7"/>
    </row>
    <row r="314" ht="16.5">
      <c r="G314" s="7"/>
    </row>
    <row r="315" ht="16.5">
      <c r="G315" s="7"/>
    </row>
    <row r="316" ht="16.5">
      <c r="G316" s="7"/>
    </row>
    <row r="317" ht="16.5">
      <c r="G317" s="7"/>
    </row>
    <row r="318" ht="16.5">
      <c r="G318" s="7"/>
    </row>
    <row r="319" ht="16.5">
      <c r="G319" s="7"/>
    </row>
    <row r="320" ht="16.5">
      <c r="G320" s="7"/>
    </row>
    <row r="321" ht="16.5">
      <c r="G321" s="7"/>
    </row>
    <row r="322" ht="16.5">
      <c r="G322" s="7"/>
    </row>
    <row r="323" ht="16.5">
      <c r="G323" s="7"/>
    </row>
    <row r="324" ht="16.5">
      <c r="G324" s="7"/>
    </row>
    <row r="325" ht="16.5">
      <c r="G325" s="7"/>
    </row>
    <row r="326" ht="16.5">
      <c r="G326" s="7"/>
    </row>
    <row r="327" ht="16.5">
      <c r="G327" s="7"/>
    </row>
    <row r="328" ht="16.5">
      <c r="G328" s="7"/>
    </row>
    <row r="329" ht="16.5">
      <c r="G329" s="7"/>
    </row>
    <row r="330" ht="16.5">
      <c r="G330" s="7"/>
    </row>
    <row r="331" ht="16.5">
      <c r="G331" s="7"/>
    </row>
    <row r="332" ht="16.5">
      <c r="G332" s="7"/>
    </row>
    <row r="333" ht="16.5">
      <c r="G333" s="7"/>
    </row>
    <row r="334" ht="16.5">
      <c r="G334" s="7"/>
    </row>
    <row r="335" ht="16.5">
      <c r="G335" s="7"/>
    </row>
    <row r="336" ht="16.5">
      <c r="G336" s="7"/>
    </row>
    <row r="337" ht="16.5">
      <c r="G337" s="7"/>
    </row>
    <row r="338" ht="16.5">
      <c r="G338" s="7"/>
    </row>
    <row r="339" ht="16.5">
      <c r="G339" s="7"/>
    </row>
    <row r="340" ht="16.5">
      <c r="G340" s="7"/>
    </row>
    <row r="341" ht="16.5">
      <c r="G341" s="7"/>
    </row>
    <row r="342" ht="16.5">
      <c r="G342" s="7"/>
    </row>
    <row r="343" ht="16.5">
      <c r="G343" s="7"/>
    </row>
    <row r="344" ht="16.5">
      <c r="G344" s="7"/>
    </row>
    <row r="345" ht="16.5">
      <c r="G345" s="7"/>
    </row>
    <row r="346" ht="16.5">
      <c r="G346" s="7"/>
    </row>
    <row r="347" ht="16.5">
      <c r="G347" s="7"/>
    </row>
    <row r="348" ht="16.5">
      <c r="G348" s="7"/>
    </row>
    <row r="349" ht="16.5">
      <c r="G349" s="7"/>
    </row>
    <row r="350" ht="16.5">
      <c r="G350" s="7"/>
    </row>
    <row r="351" ht="16.5">
      <c r="G351" s="7"/>
    </row>
    <row r="352" ht="16.5">
      <c r="G352" s="7"/>
    </row>
    <row r="353" ht="16.5">
      <c r="G353" s="7"/>
    </row>
    <row r="354" ht="16.5">
      <c r="G354" s="7"/>
    </row>
    <row r="355" ht="16.5">
      <c r="G355" s="7"/>
    </row>
    <row r="356" ht="16.5">
      <c r="G356" s="7"/>
    </row>
    <row r="357" ht="16.5">
      <c r="G357" s="7"/>
    </row>
    <row r="358" ht="16.5">
      <c r="G358" s="7"/>
    </row>
    <row r="359" ht="16.5">
      <c r="G359" s="7"/>
    </row>
    <row r="360" ht="16.5">
      <c r="G360" s="7"/>
    </row>
    <row r="361" ht="16.5">
      <c r="G361" s="7"/>
    </row>
    <row r="362" ht="16.5">
      <c r="G362" s="7"/>
    </row>
    <row r="363" ht="16.5">
      <c r="G363" s="7"/>
    </row>
    <row r="364" ht="16.5">
      <c r="G364" s="7"/>
    </row>
    <row r="365" ht="16.5">
      <c r="G365" s="7"/>
    </row>
    <row r="366" ht="16.5">
      <c r="G366" s="7"/>
    </row>
    <row r="367" ht="16.5">
      <c r="G367" s="7"/>
    </row>
    <row r="368" ht="16.5">
      <c r="G368" s="7"/>
    </row>
    <row r="369" ht="16.5">
      <c r="G369" s="7"/>
    </row>
    <row r="370" ht="16.5">
      <c r="G370" s="7"/>
    </row>
    <row r="371" ht="16.5">
      <c r="G371" s="7"/>
    </row>
    <row r="372" ht="16.5">
      <c r="G372" s="7"/>
    </row>
    <row r="373" ht="16.5">
      <c r="G373" s="7"/>
    </row>
    <row r="374" ht="16.5">
      <c r="G374" s="7"/>
    </row>
    <row r="375" ht="16.5">
      <c r="G375" s="7"/>
    </row>
    <row r="376" ht="16.5">
      <c r="G376" s="7"/>
    </row>
    <row r="377" ht="16.5">
      <c r="G377" s="7"/>
    </row>
    <row r="378" ht="16.5">
      <c r="G378" s="7"/>
    </row>
    <row r="379" ht="16.5">
      <c r="G379" s="7"/>
    </row>
    <row r="380" ht="16.5">
      <c r="G380" s="7"/>
    </row>
    <row r="381" ht="16.5">
      <c r="G381" s="7"/>
    </row>
    <row r="382" ht="16.5">
      <c r="G382" s="7"/>
    </row>
    <row r="383" ht="16.5">
      <c r="G383" s="7"/>
    </row>
    <row r="384" ht="16.5">
      <c r="G384" s="7"/>
    </row>
    <row r="385" ht="16.5">
      <c r="G385" s="7"/>
    </row>
    <row r="386" ht="16.5">
      <c r="G386" s="7"/>
    </row>
    <row r="387" ht="16.5">
      <c r="G387" s="7"/>
    </row>
    <row r="388" ht="16.5">
      <c r="G388" s="7"/>
    </row>
    <row r="389" ht="16.5">
      <c r="G389" s="7"/>
    </row>
    <row r="390" ht="16.5">
      <c r="G390" s="7"/>
    </row>
    <row r="391" ht="16.5">
      <c r="G391" s="7"/>
    </row>
    <row r="392" ht="16.5">
      <c r="G392" s="7"/>
    </row>
    <row r="393" ht="16.5">
      <c r="G393" s="7"/>
    </row>
    <row r="394" ht="16.5">
      <c r="G394" s="7"/>
    </row>
    <row r="395" ht="16.5">
      <c r="G395" s="7"/>
    </row>
    <row r="396" ht="16.5">
      <c r="G396" s="7"/>
    </row>
    <row r="397" ht="16.5">
      <c r="G397" s="7"/>
    </row>
    <row r="398" ht="16.5">
      <c r="G398" s="7"/>
    </row>
    <row r="399" ht="16.5">
      <c r="G399" s="7"/>
    </row>
    <row r="400" ht="16.5">
      <c r="G400" s="7"/>
    </row>
    <row r="401" ht="16.5">
      <c r="G401" s="7"/>
    </row>
    <row r="402" ht="16.5">
      <c r="G402" s="7"/>
    </row>
    <row r="403" ht="16.5">
      <c r="G403" s="7"/>
    </row>
    <row r="404" ht="16.5">
      <c r="G404" s="7"/>
    </row>
    <row r="405" ht="16.5">
      <c r="G405" s="7"/>
    </row>
    <row r="406" ht="16.5">
      <c r="G406" s="7"/>
    </row>
    <row r="407" ht="16.5">
      <c r="G407" s="7"/>
    </row>
    <row r="408" ht="16.5">
      <c r="G408" s="7"/>
    </row>
    <row r="409" ht="16.5">
      <c r="G409" s="7"/>
    </row>
    <row r="410" ht="16.5">
      <c r="G410" s="7"/>
    </row>
    <row r="411" ht="16.5">
      <c r="G411" s="7"/>
    </row>
    <row r="412" ht="16.5">
      <c r="G412" s="7"/>
    </row>
    <row r="413" ht="16.5">
      <c r="G413" s="7"/>
    </row>
    <row r="414" ht="16.5">
      <c r="G414" s="7"/>
    </row>
    <row r="415" ht="16.5">
      <c r="G415" s="7"/>
    </row>
    <row r="416" ht="16.5">
      <c r="G416" s="7"/>
    </row>
    <row r="417" ht="16.5">
      <c r="G417" s="7"/>
    </row>
    <row r="418" ht="16.5">
      <c r="G418" s="7"/>
    </row>
    <row r="419" ht="16.5">
      <c r="G419" s="7"/>
    </row>
    <row r="420" ht="16.5">
      <c r="G420" s="7"/>
    </row>
    <row r="421" ht="16.5">
      <c r="G421" s="7"/>
    </row>
    <row r="422" ht="16.5">
      <c r="G422" s="7"/>
    </row>
    <row r="423" ht="16.5">
      <c r="G423" s="7"/>
    </row>
    <row r="424" ht="16.5">
      <c r="G424" s="7"/>
    </row>
    <row r="425" ht="16.5">
      <c r="G425" s="7"/>
    </row>
    <row r="426" ht="16.5">
      <c r="G426" s="7"/>
    </row>
    <row r="427" ht="16.5">
      <c r="G427" s="7"/>
    </row>
    <row r="428" ht="16.5">
      <c r="G428" s="7"/>
    </row>
    <row r="429" ht="16.5">
      <c r="G429" s="7"/>
    </row>
    <row r="430" ht="16.5">
      <c r="G430" s="7"/>
    </row>
    <row r="431" ht="16.5">
      <c r="G431" s="7"/>
    </row>
    <row r="432" ht="16.5">
      <c r="G432" s="7"/>
    </row>
    <row r="433" ht="16.5">
      <c r="G433" s="7"/>
    </row>
    <row r="434" ht="16.5">
      <c r="G434" s="7"/>
    </row>
    <row r="435" ht="16.5">
      <c r="G435" s="7"/>
    </row>
    <row r="436" ht="16.5">
      <c r="G436" s="7"/>
    </row>
    <row r="437" ht="16.5">
      <c r="G437" s="7"/>
    </row>
    <row r="438" ht="16.5">
      <c r="G438" s="7"/>
    </row>
    <row r="439" ht="16.5">
      <c r="G439" s="7"/>
    </row>
    <row r="440" ht="16.5">
      <c r="G440" s="7"/>
    </row>
    <row r="441" ht="16.5">
      <c r="G441" s="7"/>
    </row>
    <row r="442" ht="16.5">
      <c r="G442" s="7"/>
    </row>
    <row r="443" ht="16.5">
      <c r="G443" s="7"/>
    </row>
    <row r="444" ht="16.5">
      <c r="G444" s="7"/>
    </row>
    <row r="445" ht="16.5">
      <c r="G445" s="7"/>
    </row>
    <row r="446" ht="16.5">
      <c r="G446" s="7"/>
    </row>
    <row r="447" ht="16.5">
      <c r="G447" s="7"/>
    </row>
    <row r="448" ht="16.5">
      <c r="G448" s="7"/>
    </row>
    <row r="449" ht="16.5">
      <c r="G449" s="7"/>
    </row>
    <row r="450" ht="16.5">
      <c r="G450" s="7"/>
    </row>
    <row r="451" ht="16.5">
      <c r="G451" s="7"/>
    </row>
    <row r="452" ht="16.5">
      <c r="G452" s="7"/>
    </row>
    <row r="453" ht="16.5">
      <c r="G453" s="7"/>
    </row>
    <row r="454" ht="16.5">
      <c r="G454" s="7"/>
    </row>
    <row r="455" ht="16.5">
      <c r="G455" s="7"/>
    </row>
    <row r="456" ht="16.5">
      <c r="G456" s="7"/>
    </row>
    <row r="457" ht="16.5">
      <c r="G457" s="7"/>
    </row>
    <row r="458" ht="16.5">
      <c r="G458" s="7"/>
    </row>
    <row r="459" ht="16.5">
      <c r="G459" s="7"/>
    </row>
    <row r="460" ht="16.5">
      <c r="G460" s="7"/>
    </row>
    <row r="461" ht="16.5">
      <c r="G461" s="7"/>
    </row>
    <row r="462" ht="16.5">
      <c r="G462" s="7"/>
    </row>
    <row r="463" ht="16.5">
      <c r="G463" s="7"/>
    </row>
    <row r="464" ht="16.5">
      <c r="G464" s="7"/>
    </row>
    <row r="465" ht="16.5">
      <c r="G465" s="7"/>
    </row>
    <row r="466" ht="16.5">
      <c r="G466" s="7"/>
    </row>
    <row r="467" ht="16.5">
      <c r="G467" s="7"/>
    </row>
    <row r="468" ht="16.5">
      <c r="G468" s="7"/>
    </row>
    <row r="469" ht="16.5">
      <c r="G469" s="7"/>
    </row>
    <row r="470" ht="16.5">
      <c r="G470" s="7"/>
    </row>
    <row r="471" ht="16.5">
      <c r="G471" s="7"/>
    </row>
    <row r="472" ht="16.5">
      <c r="G472" s="7"/>
    </row>
    <row r="473" ht="16.5">
      <c r="G473" s="7"/>
    </row>
    <row r="474" ht="16.5">
      <c r="G474" s="7"/>
    </row>
    <row r="475" ht="16.5">
      <c r="G475" s="7"/>
    </row>
    <row r="476" ht="16.5">
      <c r="G476" s="7"/>
    </row>
    <row r="477" ht="16.5">
      <c r="G477" s="7"/>
    </row>
    <row r="478" ht="16.5">
      <c r="G478" s="7"/>
    </row>
    <row r="479" ht="16.5">
      <c r="G479" s="7"/>
    </row>
    <row r="480" ht="16.5">
      <c r="G480" s="7"/>
    </row>
    <row r="481" ht="16.5">
      <c r="G481" s="7"/>
    </row>
    <row r="482" ht="16.5">
      <c r="G482" s="7"/>
    </row>
    <row r="483" ht="16.5">
      <c r="G483" s="7"/>
    </row>
    <row r="484" ht="16.5">
      <c r="G484" s="7"/>
    </row>
    <row r="485" ht="16.5">
      <c r="G485" s="7"/>
    </row>
    <row r="486" ht="16.5">
      <c r="G486" s="7"/>
    </row>
    <row r="487" ht="16.5">
      <c r="G487" s="7"/>
    </row>
    <row r="488" ht="16.5">
      <c r="G488" s="7"/>
    </row>
    <row r="489" ht="16.5">
      <c r="G489" s="7"/>
    </row>
    <row r="490" ht="16.5">
      <c r="G490" s="7"/>
    </row>
    <row r="491" ht="16.5">
      <c r="G491" s="7"/>
    </row>
    <row r="492" ht="16.5">
      <c r="G492" s="7"/>
    </row>
    <row r="493" ht="16.5">
      <c r="G493" s="7"/>
    </row>
    <row r="494" ht="16.5">
      <c r="G494" s="7"/>
    </row>
    <row r="495" ht="16.5">
      <c r="G495" s="7"/>
    </row>
    <row r="496" ht="16.5">
      <c r="G496" s="7"/>
    </row>
    <row r="497" ht="16.5">
      <c r="G497" s="7"/>
    </row>
    <row r="498" ht="16.5">
      <c r="G498" s="7"/>
    </row>
    <row r="499" ht="16.5">
      <c r="G499" s="7"/>
    </row>
    <row r="500" ht="16.5">
      <c r="G500" s="7"/>
    </row>
    <row r="501" ht="16.5">
      <c r="G501" s="7"/>
    </row>
    <row r="502" ht="16.5">
      <c r="G502" s="7"/>
    </row>
    <row r="503" ht="16.5">
      <c r="G503" s="7"/>
    </row>
    <row r="504" ht="16.5">
      <c r="G504" s="7"/>
    </row>
    <row r="505" ht="16.5">
      <c r="G505" s="7"/>
    </row>
    <row r="506" ht="16.5">
      <c r="G506" s="7"/>
    </row>
    <row r="507" ht="16.5">
      <c r="G507" s="7"/>
    </row>
    <row r="508" ht="16.5">
      <c r="G508" s="7"/>
    </row>
    <row r="509" ht="16.5">
      <c r="G509" s="7"/>
    </row>
    <row r="510" ht="16.5">
      <c r="G510" s="7"/>
    </row>
    <row r="511" ht="16.5">
      <c r="G511" s="7"/>
    </row>
    <row r="512" ht="16.5">
      <c r="G512" s="7"/>
    </row>
    <row r="513" ht="16.5">
      <c r="G513" s="7"/>
    </row>
    <row r="514" ht="16.5">
      <c r="G514" s="7"/>
    </row>
    <row r="515" ht="16.5">
      <c r="G515" s="7"/>
    </row>
    <row r="516" ht="16.5">
      <c r="G516" s="7"/>
    </row>
    <row r="517" ht="16.5">
      <c r="G517" s="7"/>
    </row>
    <row r="518" ht="16.5">
      <c r="G518" s="7"/>
    </row>
    <row r="519" ht="16.5">
      <c r="G519" s="7"/>
    </row>
    <row r="520" ht="16.5">
      <c r="G520" s="7"/>
    </row>
    <row r="521" ht="16.5">
      <c r="G521" s="7"/>
    </row>
    <row r="522" ht="16.5">
      <c r="G522" s="7"/>
    </row>
    <row r="523" ht="16.5">
      <c r="G523" s="7"/>
    </row>
    <row r="524" ht="16.5">
      <c r="G524" s="7"/>
    </row>
    <row r="525" ht="16.5">
      <c r="G525" s="7"/>
    </row>
    <row r="526" ht="16.5">
      <c r="G526" s="7"/>
    </row>
    <row r="527" ht="16.5">
      <c r="G527" s="7"/>
    </row>
    <row r="528" ht="16.5">
      <c r="G528" s="7"/>
    </row>
    <row r="529" ht="16.5">
      <c r="G529" s="7"/>
    </row>
    <row r="530" ht="16.5">
      <c r="G530" s="7"/>
    </row>
    <row r="531" ht="16.5">
      <c r="G531" s="7"/>
    </row>
    <row r="532" ht="16.5">
      <c r="G532" s="7"/>
    </row>
    <row r="533" ht="16.5">
      <c r="G533" s="7"/>
    </row>
    <row r="534" ht="16.5">
      <c r="G534" s="7"/>
    </row>
    <row r="535" ht="16.5">
      <c r="G535" s="7"/>
    </row>
    <row r="536" ht="16.5">
      <c r="G536" s="7"/>
    </row>
    <row r="537" ht="16.5">
      <c r="G537" s="7"/>
    </row>
    <row r="538" ht="16.5">
      <c r="G538" s="7"/>
    </row>
    <row r="539" ht="16.5">
      <c r="G539" s="7"/>
    </row>
    <row r="540" ht="16.5">
      <c r="G540" s="7"/>
    </row>
    <row r="541" ht="16.5">
      <c r="G541" s="7"/>
    </row>
    <row r="542" ht="16.5">
      <c r="G542" s="7"/>
    </row>
    <row r="543" ht="16.5">
      <c r="G543" s="7"/>
    </row>
    <row r="544" ht="16.5">
      <c r="G544" s="7"/>
    </row>
  </sheetData>
  <mergeCells count="1">
    <mergeCell ref="C44:H45"/>
  </mergeCells>
  <printOptions/>
  <pageMargins left="0.5" right="0.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59"/>
  <sheetViews>
    <sheetView workbookViewId="0" topLeftCell="A13">
      <selection activeCell="D25" sqref="D25"/>
    </sheetView>
  </sheetViews>
  <sheetFormatPr defaultColWidth="9.00390625" defaultRowHeight="15.75"/>
  <cols>
    <col min="1" max="2" width="3.125" style="2" customWidth="1"/>
    <col min="3" max="3" width="25.625" style="2" customWidth="1"/>
    <col min="4" max="4" width="10.00390625" style="2" customWidth="1"/>
    <col min="5" max="5" width="1.00390625" style="2" customWidth="1"/>
    <col min="6" max="6" width="11.25390625" style="2" customWidth="1"/>
    <col min="7" max="7" width="1.00390625" style="2" customWidth="1"/>
    <col min="8" max="8" width="11.25390625" style="2" customWidth="1"/>
    <col min="9" max="9" width="1.00390625" style="2" customWidth="1"/>
    <col min="10" max="10" width="10.00390625" style="2" customWidth="1"/>
    <col min="11" max="11" width="1.00390625" style="2" customWidth="1"/>
    <col min="12" max="12" width="10.00390625" style="2" customWidth="1"/>
    <col min="13" max="13" width="12.50390625" style="2" customWidth="1"/>
    <col min="14" max="14" width="2.125" style="2" customWidth="1"/>
    <col min="15" max="16384" width="9.00390625" style="2" customWidth="1"/>
  </cols>
  <sheetData>
    <row r="1" spans="1:13" ht="16.5">
      <c r="A1" s="1" t="s">
        <v>0</v>
      </c>
      <c r="B1" s="1"/>
      <c r="L1" s="13"/>
      <c r="M1" s="10"/>
    </row>
    <row r="2" ht="16.5">
      <c r="M2" s="10"/>
    </row>
    <row r="3" spans="1:13" ht="16.5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0"/>
    </row>
    <row r="4" spans="1:13" ht="16.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10"/>
    </row>
    <row r="5" spans="1:13" ht="16.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0"/>
    </row>
    <row r="6" ht="16.5">
      <c r="M6" s="10"/>
    </row>
    <row r="7" spans="4:13" ht="16.5">
      <c r="D7" s="5" t="s">
        <v>50</v>
      </c>
      <c r="F7" s="4" t="s">
        <v>83</v>
      </c>
      <c r="G7" s="4"/>
      <c r="H7" s="4" t="s">
        <v>83</v>
      </c>
      <c r="I7" s="4"/>
      <c r="J7" s="4" t="s">
        <v>51</v>
      </c>
      <c r="K7" s="4"/>
      <c r="L7" s="4" t="s">
        <v>52</v>
      </c>
      <c r="M7" s="10"/>
    </row>
    <row r="8" spans="4:13" ht="16.5">
      <c r="D8" s="5" t="s">
        <v>85</v>
      </c>
      <c r="F8" s="4" t="s">
        <v>88</v>
      </c>
      <c r="G8" s="4"/>
      <c r="H8" s="4" t="s">
        <v>88</v>
      </c>
      <c r="I8" s="4"/>
      <c r="J8" s="4" t="s">
        <v>53</v>
      </c>
      <c r="K8" s="4"/>
      <c r="L8" s="4"/>
      <c r="M8" s="10"/>
    </row>
    <row r="9" spans="6:13" ht="16.5">
      <c r="F9" s="5" t="s">
        <v>84</v>
      </c>
      <c r="G9" s="5"/>
      <c r="H9" s="5" t="s">
        <v>89</v>
      </c>
      <c r="I9" s="5"/>
      <c r="J9" s="5"/>
      <c r="K9" s="5"/>
      <c r="L9" s="5"/>
      <c r="M9" s="10"/>
    </row>
    <row r="10" spans="1:13" ht="16.5">
      <c r="A10" s="63"/>
      <c r="B10" s="63"/>
      <c r="C10" s="63"/>
      <c r="D10" s="5" t="s">
        <v>28</v>
      </c>
      <c r="E10" s="39"/>
      <c r="F10" s="5" t="s">
        <v>28</v>
      </c>
      <c r="G10" s="5"/>
      <c r="H10" s="5" t="s">
        <v>28</v>
      </c>
      <c r="I10" s="5"/>
      <c r="J10" s="5" t="s">
        <v>28</v>
      </c>
      <c r="K10" s="5"/>
      <c r="L10" s="5" t="s">
        <v>28</v>
      </c>
      <c r="M10" s="10"/>
    </row>
    <row r="11" spans="1:13" ht="16.5">
      <c r="A11" s="39"/>
      <c r="B11" s="39"/>
      <c r="C11" s="39"/>
      <c r="D11" s="5"/>
      <c r="E11" s="39"/>
      <c r="F11" s="5"/>
      <c r="G11" s="5"/>
      <c r="H11" s="5"/>
      <c r="I11" s="5"/>
      <c r="J11" s="5"/>
      <c r="K11" s="5"/>
      <c r="L11" s="5"/>
      <c r="M11" s="10"/>
    </row>
    <row r="12" spans="1:13" ht="16.5">
      <c r="A12" s="53" t="s">
        <v>99</v>
      </c>
      <c r="B12" s="39"/>
      <c r="C12" s="39"/>
      <c r="D12" s="5"/>
      <c r="E12" s="39"/>
      <c r="F12" s="5"/>
      <c r="G12" s="5"/>
      <c r="H12" s="5"/>
      <c r="I12" s="5"/>
      <c r="J12" s="5"/>
      <c r="K12" s="5"/>
      <c r="L12" s="5"/>
      <c r="M12" s="10"/>
    </row>
    <row r="13" spans="1:13" ht="16.5">
      <c r="A13" s="54" t="s">
        <v>101</v>
      </c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  <c r="M13" s="10"/>
    </row>
    <row r="14" spans="3:13" ht="16.5">
      <c r="C14" s="46"/>
      <c r="D14" s="46"/>
      <c r="E14" s="46"/>
      <c r="F14" s="14"/>
      <c r="G14" s="14"/>
      <c r="H14" s="14"/>
      <c r="I14" s="14"/>
      <c r="J14" s="14"/>
      <c r="K14" s="14"/>
      <c r="L14" s="14"/>
      <c r="M14" s="10"/>
    </row>
    <row r="15" spans="1:13" ht="16.5">
      <c r="A15" s="47" t="s">
        <v>54</v>
      </c>
      <c r="B15" s="47"/>
      <c r="D15" s="7">
        <v>118137</v>
      </c>
      <c r="F15" s="14">
        <v>47922</v>
      </c>
      <c r="G15" s="14">
        <f>G38</f>
        <v>0</v>
      </c>
      <c r="H15" s="14">
        <f>709+209+4745</f>
        <v>5663</v>
      </c>
      <c r="I15" s="14"/>
      <c r="J15" s="14">
        <v>97516</v>
      </c>
      <c r="K15" s="14">
        <f>K38</f>
        <v>0</v>
      </c>
      <c r="L15" s="48">
        <f>SUM(D15:J15)</f>
        <v>269238</v>
      </c>
      <c r="M15" s="10"/>
    </row>
    <row r="16" spans="1:13" ht="16.5">
      <c r="A16" s="47"/>
      <c r="B16" s="47"/>
      <c r="D16" s="7"/>
      <c r="F16" s="14"/>
      <c r="G16" s="14"/>
      <c r="H16" s="14"/>
      <c r="I16" s="14"/>
      <c r="J16" s="14"/>
      <c r="K16" s="14"/>
      <c r="L16" s="48"/>
      <c r="M16" s="10"/>
    </row>
    <row r="17" spans="1:13" ht="16.5">
      <c r="A17" s="2" t="s">
        <v>56</v>
      </c>
      <c r="D17" s="7">
        <v>473</v>
      </c>
      <c r="F17" s="7">
        <v>1083</v>
      </c>
      <c r="G17" s="7"/>
      <c r="H17" s="7">
        <v>0</v>
      </c>
      <c r="I17" s="7"/>
      <c r="J17" s="7">
        <v>0</v>
      </c>
      <c r="K17" s="48"/>
      <c r="L17" s="48">
        <f>SUM(D17:J17)</f>
        <v>1556</v>
      </c>
      <c r="M17" s="10"/>
    </row>
    <row r="18" spans="2:13" ht="16.5">
      <c r="B18" s="13" t="s">
        <v>57</v>
      </c>
      <c r="D18" s="7"/>
      <c r="F18" s="7"/>
      <c r="G18" s="7"/>
      <c r="H18" s="7"/>
      <c r="I18" s="7"/>
      <c r="J18" s="48"/>
      <c r="K18" s="48"/>
      <c r="L18" s="48"/>
      <c r="M18" s="10"/>
    </row>
    <row r="19" spans="1:13" ht="16.5">
      <c r="A19" s="47"/>
      <c r="B19" s="47"/>
      <c r="D19" s="7"/>
      <c r="F19" s="14"/>
      <c r="G19" s="14"/>
      <c r="H19" s="14"/>
      <c r="I19" s="14"/>
      <c r="J19" s="14"/>
      <c r="K19" s="14"/>
      <c r="L19" s="48"/>
      <c r="M19" s="10"/>
    </row>
    <row r="20" spans="1:13" ht="16.5">
      <c r="A20" s="2" t="s">
        <v>55</v>
      </c>
      <c r="D20" s="26">
        <v>0</v>
      </c>
      <c r="E20" s="27"/>
      <c r="F20" s="27">
        <v>0</v>
      </c>
      <c r="G20" s="27"/>
      <c r="H20" s="27">
        <f>0+0-83</f>
        <v>-83</v>
      </c>
      <c r="I20" s="27"/>
      <c r="J20" s="50">
        <v>0</v>
      </c>
      <c r="K20" s="50"/>
      <c r="L20" s="51">
        <f>SUM(D20:J20)</f>
        <v>-83</v>
      </c>
      <c r="M20" s="10"/>
    </row>
    <row r="21" spans="6:13" ht="16.5">
      <c r="F21" s="7"/>
      <c r="G21" s="7"/>
      <c r="H21" s="7"/>
      <c r="I21" s="7"/>
      <c r="J21" s="48"/>
      <c r="K21" s="48"/>
      <c r="L21" s="48"/>
      <c r="M21" s="10"/>
    </row>
    <row r="22" spans="1:13" ht="16.5">
      <c r="A22" s="2" t="s">
        <v>103</v>
      </c>
      <c r="D22" s="7">
        <f>D20</f>
        <v>0</v>
      </c>
      <c r="F22" s="7">
        <f>F20</f>
        <v>0</v>
      </c>
      <c r="G22" s="7">
        <f>G20</f>
        <v>0</v>
      </c>
      <c r="H22" s="7">
        <f>H20</f>
        <v>-83</v>
      </c>
      <c r="I22" s="7"/>
      <c r="J22" s="7">
        <v>0</v>
      </c>
      <c r="K22" s="7">
        <f>K20</f>
        <v>0</v>
      </c>
      <c r="L22" s="48">
        <f>SUM(D22:J22)</f>
        <v>-83</v>
      </c>
      <c r="M22" s="10"/>
    </row>
    <row r="23" spans="2:13" ht="16.5">
      <c r="B23" s="2" t="s">
        <v>102</v>
      </c>
      <c r="D23" s="7"/>
      <c r="F23" s="7"/>
      <c r="G23" s="7"/>
      <c r="H23" s="7"/>
      <c r="I23" s="7"/>
      <c r="J23" s="48"/>
      <c r="K23" s="48"/>
      <c r="L23" s="48"/>
      <c r="M23" s="10"/>
    </row>
    <row r="24" spans="1:13" ht="16.5">
      <c r="A24" s="2" t="s">
        <v>58</v>
      </c>
      <c r="D24" s="7">
        <v>0</v>
      </c>
      <c r="F24" s="7">
        <v>0</v>
      </c>
      <c r="G24" s="7"/>
      <c r="H24" s="7">
        <v>0</v>
      </c>
      <c r="I24" s="7"/>
      <c r="J24" s="48">
        <v>4176</v>
      </c>
      <c r="K24" s="48"/>
      <c r="L24" s="48">
        <f>SUM(D24:J24)</f>
        <v>4176</v>
      </c>
      <c r="M24" s="10"/>
    </row>
    <row r="25" spans="1:13" ht="17.25" thickBot="1">
      <c r="A25" s="47" t="s">
        <v>59</v>
      </c>
      <c r="B25" s="47"/>
      <c r="D25" s="30">
        <f>D15+D17+D22+D24</f>
        <v>118610</v>
      </c>
      <c r="E25" s="52"/>
      <c r="F25" s="30">
        <f>F15+F17+F22+F24</f>
        <v>49005</v>
      </c>
      <c r="G25" s="30"/>
      <c r="H25" s="30">
        <f>H15+H17+H22+H24</f>
        <v>5580</v>
      </c>
      <c r="I25" s="30"/>
      <c r="J25" s="30">
        <f>J15+J17+J22+J24</f>
        <v>101692</v>
      </c>
      <c r="K25" s="30"/>
      <c r="L25" s="30">
        <f>L15+L17+L22+L24</f>
        <v>274887</v>
      </c>
      <c r="M25" s="13"/>
    </row>
    <row r="26" ht="17.25" thickTop="1">
      <c r="M26" s="10"/>
    </row>
    <row r="27" ht="16.5">
      <c r="M27" s="10"/>
    </row>
    <row r="28" spans="1:13" ht="16.5">
      <c r="A28" s="53" t="s">
        <v>99</v>
      </c>
      <c r="M28" s="10"/>
    </row>
    <row r="29" spans="1:36" ht="16.5">
      <c r="A29" s="54" t="s">
        <v>100</v>
      </c>
      <c r="B29" s="46"/>
      <c r="C29" s="46"/>
      <c r="D29" s="15"/>
      <c r="E29" s="15"/>
      <c r="F29" s="14"/>
      <c r="G29" s="14"/>
      <c r="H29" s="14"/>
      <c r="I29" s="14"/>
      <c r="J29" s="14"/>
      <c r="K29" s="14"/>
      <c r="L29" s="14"/>
      <c r="M29" s="2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3:36" ht="16.5">
      <c r="C30" s="46"/>
      <c r="D30" s="46"/>
      <c r="E30" s="46"/>
      <c r="F30" s="14"/>
      <c r="G30" s="14"/>
      <c r="H30" s="14"/>
      <c r="I30" s="14"/>
      <c r="J30" s="14"/>
      <c r="K30" s="14"/>
      <c r="L30" s="14"/>
      <c r="M30" s="1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16.5">
      <c r="A31" s="2" t="s">
        <v>60</v>
      </c>
      <c r="D31" s="7">
        <v>107398</v>
      </c>
      <c r="F31" s="14">
        <v>17825</v>
      </c>
      <c r="G31" s="14"/>
      <c r="H31" s="14">
        <f>709+209+3553</f>
        <v>4471</v>
      </c>
      <c r="I31" s="14"/>
      <c r="J31" s="14">
        <v>85183</v>
      </c>
      <c r="K31" s="14"/>
      <c r="L31" s="48">
        <f>SUM(D31:J31)</f>
        <v>214877</v>
      </c>
      <c r="M31" s="14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4:36" ht="16.5">
      <c r="D32" s="7"/>
      <c r="F32" s="14"/>
      <c r="G32" s="14"/>
      <c r="H32" s="14"/>
      <c r="I32" s="14"/>
      <c r="J32" s="14"/>
      <c r="K32" s="14"/>
      <c r="L32" s="48"/>
      <c r="M32" s="14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6.5">
      <c r="A33" s="2" t="s">
        <v>55</v>
      </c>
      <c r="D33" s="26">
        <v>0</v>
      </c>
      <c r="E33" s="27"/>
      <c r="F33" s="27">
        <v>0</v>
      </c>
      <c r="G33" s="27"/>
      <c r="H33" s="27">
        <f>0+0-134</f>
        <v>-134</v>
      </c>
      <c r="I33" s="27"/>
      <c r="J33" s="50">
        <v>0</v>
      </c>
      <c r="K33" s="50"/>
      <c r="L33" s="51">
        <f>SUM(D33:J33)</f>
        <v>-134</v>
      </c>
      <c r="M33" s="14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6:36" ht="16.5">
      <c r="F34" s="7"/>
      <c r="G34" s="7"/>
      <c r="H34" s="7"/>
      <c r="I34" s="7"/>
      <c r="J34" s="48"/>
      <c r="K34" s="48"/>
      <c r="L34" s="48"/>
      <c r="M34" s="1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6.5">
      <c r="A35" s="2" t="s">
        <v>103</v>
      </c>
      <c r="D35" s="7">
        <f>D33</f>
        <v>0</v>
      </c>
      <c r="F35" s="7">
        <f>F33</f>
        <v>0</v>
      </c>
      <c r="G35" s="7">
        <f aca="true" t="shared" si="0" ref="G35:L35">G33</f>
        <v>0</v>
      </c>
      <c r="H35" s="7">
        <f t="shared" si="0"/>
        <v>-134</v>
      </c>
      <c r="I35" s="7"/>
      <c r="J35" s="7">
        <f t="shared" si="0"/>
        <v>0</v>
      </c>
      <c r="K35" s="7">
        <f t="shared" si="0"/>
        <v>0</v>
      </c>
      <c r="L35" s="7">
        <f t="shared" si="0"/>
        <v>-134</v>
      </c>
      <c r="M35" s="1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2:36" ht="16.5">
      <c r="B36" s="2" t="s">
        <v>102</v>
      </c>
      <c r="D36" s="7"/>
      <c r="F36" s="7"/>
      <c r="G36" s="7"/>
      <c r="H36" s="7"/>
      <c r="I36" s="7"/>
      <c r="J36" s="48"/>
      <c r="K36" s="48"/>
      <c r="L36" s="48"/>
      <c r="M36" s="14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6.5">
      <c r="A37" s="2" t="s">
        <v>58</v>
      </c>
      <c r="D37" s="7">
        <v>0</v>
      </c>
      <c r="F37" s="7">
        <v>0</v>
      </c>
      <c r="G37" s="7"/>
      <c r="H37" s="7">
        <v>0</v>
      </c>
      <c r="I37" s="7"/>
      <c r="J37" s="48">
        <v>4150</v>
      </c>
      <c r="K37" s="48"/>
      <c r="L37" s="48">
        <f>SUM(D37:J37)</f>
        <v>4150</v>
      </c>
      <c r="M37" s="1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7.25" thickBot="1">
      <c r="A38" s="47" t="s">
        <v>61</v>
      </c>
      <c r="B38" s="47"/>
      <c r="D38" s="30">
        <f>D31+D35+D37</f>
        <v>107398</v>
      </c>
      <c r="E38" s="52"/>
      <c r="F38" s="30">
        <f>F31+F35+F37</f>
        <v>17825</v>
      </c>
      <c r="G38" s="30"/>
      <c r="H38" s="30">
        <f>H31+H35+H37</f>
        <v>4337</v>
      </c>
      <c r="I38" s="30"/>
      <c r="J38" s="30">
        <f>J31+J35+J37</f>
        <v>89333</v>
      </c>
      <c r="K38" s="30"/>
      <c r="L38" s="30">
        <f>L31+L35+L37</f>
        <v>218893</v>
      </c>
      <c r="M38" s="1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7.25" thickTop="1">
      <c r="A39" s="15"/>
      <c r="B39" s="15"/>
      <c r="C39" s="15"/>
      <c r="D39" s="15"/>
      <c r="E39" s="15"/>
      <c r="F39" s="15"/>
      <c r="G39" s="15"/>
      <c r="H39" s="15"/>
      <c r="I39" s="15"/>
      <c r="J39" s="14"/>
      <c r="K39" s="14"/>
      <c r="L39" s="14"/>
      <c r="M39" s="1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3:36" ht="16.5">
      <c r="C40" s="15"/>
      <c r="D40" s="15"/>
      <c r="E40" s="15"/>
      <c r="J40" s="14"/>
      <c r="K40" s="14"/>
      <c r="L40" s="14"/>
      <c r="M40" s="1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6.5">
      <c r="A41" s="39" t="s">
        <v>21</v>
      </c>
      <c r="B41" s="6"/>
      <c r="C41" s="56" t="s">
        <v>82</v>
      </c>
      <c r="D41" s="56"/>
      <c r="E41" s="56"/>
      <c r="F41" s="56"/>
      <c r="G41" s="56"/>
      <c r="H41" s="56"/>
      <c r="I41" s="56"/>
      <c r="J41" s="56"/>
      <c r="K41" s="56"/>
      <c r="L41" s="56"/>
      <c r="M41" s="1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6.5">
      <c r="A42" s="1"/>
      <c r="B42" s="1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1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3:36" ht="16.5">
      <c r="C43" s="1"/>
      <c r="D43" s="1"/>
      <c r="E43" s="1"/>
      <c r="J43" s="14"/>
      <c r="K43" s="14"/>
      <c r="L43" s="14"/>
      <c r="M43" s="1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0:36" ht="16.5">
      <c r="J44" s="14"/>
      <c r="K44" s="14"/>
      <c r="L44" s="14"/>
      <c r="M44" s="1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6.5">
      <c r="A45" s="49"/>
      <c r="B45" s="49"/>
      <c r="J45" s="14"/>
      <c r="K45" s="14"/>
      <c r="L45" s="14"/>
      <c r="M45" s="1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0:36" ht="16.5">
      <c r="J46" s="14"/>
      <c r="K46" s="14"/>
      <c r="L46" s="14"/>
      <c r="M46" s="1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0:36" ht="16.5">
      <c r="J47" s="14"/>
      <c r="K47" s="14"/>
      <c r="L47" s="14"/>
      <c r="M47" s="1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0:36" ht="16.5">
      <c r="J48" s="14"/>
      <c r="K48" s="14"/>
      <c r="L48" s="14"/>
      <c r="M48" s="1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0:36" ht="16.5">
      <c r="J49" s="14"/>
      <c r="K49" s="14"/>
      <c r="L49" s="14"/>
      <c r="M49" s="1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0:36" ht="16.5">
      <c r="J50" s="14"/>
      <c r="K50" s="14"/>
      <c r="L50" s="14"/>
      <c r="M50" s="1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0:36" ht="16.5">
      <c r="J51" s="14"/>
      <c r="K51" s="14"/>
      <c r="L51" s="14"/>
      <c r="M51" s="1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0:36" ht="16.5">
      <c r="J52" s="14"/>
      <c r="K52" s="14"/>
      <c r="L52" s="14"/>
      <c r="M52" s="1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0:36" ht="16.5">
      <c r="J53" s="14"/>
      <c r="K53" s="14"/>
      <c r="L53" s="14"/>
      <c r="M53" s="1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0:36" ht="16.5">
      <c r="J54" s="14"/>
      <c r="K54" s="14"/>
      <c r="L54" s="14"/>
      <c r="M54" s="1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0:36" ht="16.5">
      <c r="J55" s="14"/>
      <c r="K55" s="14"/>
      <c r="L55" s="14"/>
      <c r="M55" s="1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0:36" ht="16.5">
      <c r="J56" s="14"/>
      <c r="K56" s="14"/>
      <c r="L56" s="14"/>
      <c r="M56" s="1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0:36" ht="16.5">
      <c r="J57" s="14"/>
      <c r="K57" s="14"/>
      <c r="L57" s="14"/>
      <c r="M57" s="1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0:36" ht="16.5">
      <c r="J58" s="14"/>
      <c r="K58" s="14"/>
      <c r="L58" s="14"/>
      <c r="M58" s="1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0:36" ht="16.5">
      <c r="J59" s="14"/>
      <c r="K59" s="14"/>
      <c r="L59" s="14"/>
      <c r="M59" s="1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0:36" ht="16.5">
      <c r="J60" s="14"/>
      <c r="K60" s="14"/>
      <c r="L60" s="14"/>
      <c r="M60" s="1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0:36" ht="16.5">
      <c r="J61" s="14"/>
      <c r="K61" s="14"/>
      <c r="L61" s="14"/>
      <c r="M61" s="1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0:36" ht="16.5">
      <c r="J62" s="14"/>
      <c r="K62" s="14"/>
      <c r="L62" s="14"/>
      <c r="M62" s="1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0:36" ht="16.5">
      <c r="J63" s="14"/>
      <c r="K63" s="14"/>
      <c r="L63" s="14"/>
      <c r="M63" s="1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0:36" ht="16.5">
      <c r="J64" s="14"/>
      <c r="K64" s="14"/>
      <c r="L64" s="14"/>
      <c r="M64" s="1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0:36" ht="16.5">
      <c r="J65" s="14"/>
      <c r="K65" s="14"/>
      <c r="L65" s="14"/>
      <c r="M65" s="1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0:36" ht="16.5">
      <c r="J66" s="14"/>
      <c r="K66" s="14"/>
      <c r="L66" s="14"/>
      <c r="M66" s="1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0:36" ht="16.5">
      <c r="J67" s="14"/>
      <c r="K67" s="14"/>
      <c r="L67" s="14"/>
      <c r="M67" s="1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0:36" ht="16.5">
      <c r="J68" s="14"/>
      <c r="K68" s="14"/>
      <c r="L68" s="14"/>
      <c r="M68" s="1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0:36" ht="16.5">
      <c r="J69" s="14"/>
      <c r="K69" s="14"/>
      <c r="L69" s="14"/>
      <c r="M69" s="1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0:36" ht="16.5">
      <c r="J70" s="14"/>
      <c r="K70" s="14"/>
      <c r="L70" s="14"/>
      <c r="M70" s="1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0:36" ht="16.5">
      <c r="J71" s="14"/>
      <c r="K71" s="14"/>
      <c r="L71" s="14"/>
      <c r="M71" s="14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0:36" ht="16.5">
      <c r="J72" s="14"/>
      <c r="K72" s="14"/>
      <c r="L72" s="14"/>
      <c r="M72" s="14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0:36" ht="16.5">
      <c r="J73" s="14"/>
      <c r="K73" s="14"/>
      <c r="L73" s="14"/>
      <c r="M73" s="14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0:36" ht="16.5">
      <c r="J74" s="14"/>
      <c r="K74" s="14"/>
      <c r="L74" s="14"/>
      <c r="M74" s="14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0:36" ht="16.5">
      <c r="J75" s="14"/>
      <c r="K75" s="14"/>
      <c r="L75" s="14"/>
      <c r="M75" s="14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0:36" ht="16.5">
      <c r="J76" s="14"/>
      <c r="K76" s="14"/>
      <c r="L76" s="14"/>
      <c r="M76" s="14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0:36" ht="16.5">
      <c r="J77" s="14"/>
      <c r="K77" s="14"/>
      <c r="L77" s="14"/>
      <c r="M77" s="14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0:36" ht="16.5">
      <c r="J78" s="14"/>
      <c r="K78" s="14"/>
      <c r="L78" s="14"/>
      <c r="M78" s="14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0:36" ht="16.5">
      <c r="J79" s="14"/>
      <c r="K79" s="14"/>
      <c r="L79" s="14"/>
      <c r="M79" s="14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0:36" ht="16.5">
      <c r="J80" s="14"/>
      <c r="K80" s="14"/>
      <c r="L80" s="14"/>
      <c r="M80" s="14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0:36" ht="16.5">
      <c r="J81" s="14"/>
      <c r="K81" s="14"/>
      <c r="L81" s="14"/>
      <c r="M81" s="14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0:36" ht="16.5">
      <c r="J82" s="14"/>
      <c r="K82" s="14"/>
      <c r="L82" s="14"/>
      <c r="M82" s="14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0:36" ht="16.5">
      <c r="J83" s="14"/>
      <c r="K83" s="14"/>
      <c r="L83" s="14"/>
      <c r="M83" s="14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0:36" ht="16.5">
      <c r="J84" s="14"/>
      <c r="K84" s="14"/>
      <c r="L84" s="14"/>
      <c r="M84" s="14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0:36" ht="16.5">
      <c r="J85" s="14"/>
      <c r="K85" s="14"/>
      <c r="L85" s="14"/>
      <c r="M85" s="14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0:36" ht="16.5">
      <c r="J86" s="14"/>
      <c r="K86" s="14"/>
      <c r="L86" s="14"/>
      <c r="M86" s="14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0:36" ht="16.5">
      <c r="J87" s="14"/>
      <c r="K87" s="14"/>
      <c r="L87" s="14"/>
      <c r="M87" s="14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0:36" ht="16.5">
      <c r="J88" s="14"/>
      <c r="K88" s="14"/>
      <c r="L88" s="14"/>
      <c r="M88" s="14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0:36" ht="16.5">
      <c r="J89" s="14"/>
      <c r="K89" s="14"/>
      <c r="L89" s="14"/>
      <c r="M89" s="14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0:36" ht="16.5">
      <c r="J90" s="14"/>
      <c r="K90" s="14"/>
      <c r="L90" s="14"/>
      <c r="M90" s="14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0:36" ht="16.5">
      <c r="J91" s="14"/>
      <c r="K91" s="14"/>
      <c r="L91" s="14"/>
      <c r="M91" s="14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0:36" ht="16.5">
      <c r="J92" s="14"/>
      <c r="K92" s="14"/>
      <c r="L92" s="14"/>
      <c r="M92" s="14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0:36" ht="16.5">
      <c r="J93" s="14"/>
      <c r="K93" s="14"/>
      <c r="L93" s="14"/>
      <c r="M93" s="14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0:36" ht="16.5">
      <c r="J94" s="14"/>
      <c r="K94" s="14"/>
      <c r="L94" s="14"/>
      <c r="M94" s="14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0:36" ht="16.5">
      <c r="J95" s="14"/>
      <c r="K95" s="14"/>
      <c r="L95" s="14"/>
      <c r="M95" s="14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0:36" ht="16.5">
      <c r="J96" s="14"/>
      <c r="K96" s="14"/>
      <c r="L96" s="14"/>
      <c r="M96" s="14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0:36" ht="16.5">
      <c r="J97" s="14"/>
      <c r="K97" s="14"/>
      <c r="L97" s="14"/>
      <c r="M97" s="14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0:36" ht="16.5">
      <c r="J98" s="14"/>
      <c r="K98" s="14"/>
      <c r="L98" s="14"/>
      <c r="M98" s="14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0:36" ht="16.5">
      <c r="J99" s="14"/>
      <c r="K99" s="14"/>
      <c r="L99" s="14"/>
      <c r="M99" s="14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0:36" ht="16.5">
      <c r="J100" s="14"/>
      <c r="K100" s="14"/>
      <c r="L100" s="14"/>
      <c r="M100" s="14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0:36" ht="16.5">
      <c r="J101" s="14"/>
      <c r="K101" s="14"/>
      <c r="L101" s="14"/>
      <c r="M101" s="14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0:36" ht="16.5">
      <c r="J102" s="14"/>
      <c r="K102" s="14"/>
      <c r="L102" s="14"/>
      <c r="M102" s="14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0:36" ht="16.5">
      <c r="J103" s="14"/>
      <c r="K103" s="14"/>
      <c r="L103" s="14"/>
      <c r="M103" s="14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0:36" ht="16.5">
      <c r="J104" s="14"/>
      <c r="K104" s="14"/>
      <c r="L104" s="14"/>
      <c r="M104" s="14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0:36" ht="16.5">
      <c r="J105" s="14"/>
      <c r="K105" s="14"/>
      <c r="L105" s="14"/>
      <c r="M105" s="14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0:36" ht="16.5">
      <c r="J106" s="14"/>
      <c r="K106" s="14"/>
      <c r="L106" s="14"/>
      <c r="M106" s="14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0:36" ht="16.5">
      <c r="J107" s="14"/>
      <c r="K107" s="14"/>
      <c r="L107" s="14"/>
      <c r="M107" s="14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0:36" ht="16.5">
      <c r="J108" s="14"/>
      <c r="K108" s="14"/>
      <c r="L108" s="14"/>
      <c r="M108" s="14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0:36" ht="16.5">
      <c r="J109" s="14"/>
      <c r="K109" s="14"/>
      <c r="L109" s="14"/>
      <c r="M109" s="14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0:36" ht="16.5">
      <c r="J110" s="14"/>
      <c r="K110" s="14"/>
      <c r="L110" s="14"/>
      <c r="M110" s="14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0:36" ht="16.5">
      <c r="J111" s="14"/>
      <c r="K111" s="14"/>
      <c r="L111" s="14"/>
      <c r="M111" s="14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0:36" ht="16.5">
      <c r="J112" s="14"/>
      <c r="K112" s="14"/>
      <c r="L112" s="14"/>
      <c r="M112" s="14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0:36" ht="16.5">
      <c r="J113" s="14"/>
      <c r="K113" s="14"/>
      <c r="L113" s="14"/>
      <c r="M113" s="14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0:36" ht="16.5">
      <c r="J114" s="14"/>
      <c r="K114" s="14"/>
      <c r="L114" s="14"/>
      <c r="M114" s="14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0:36" ht="16.5">
      <c r="J115" s="14"/>
      <c r="K115" s="14"/>
      <c r="L115" s="14"/>
      <c r="M115" s="14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0:36" ht="16.5">
      <c r="J116" s="14"/>
      <c r="K116" s="14"/>
      <c r="L116" s="14"/>
      <c r="M116" s="14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0:36" ht="16.5">
      <c r="J117" s="14"/>
      <c r="K117" s="14"/>
      <c r="L117" s="14"/>
      <c r="M117" s="14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0:36" ht="16.5">
      <c r="J118" s="14"/>
      <c r="K118" s="14"/>
      <c r="L118" s="14"/>
      <c r="M118" s="14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0:36" ht="16.5">
      <c r="J119" s="14"/>
      <c r="K119" s="14"/>
      <c r="L119" s="14"/>
      <c r="M119" s="14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0:36" ht="16.5">
      <c r="J120" s="14"/>
      <c r="K120" s="14"/>
      <c r="L120" s="14"/>
      <c r="M120" s="14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0:36" ht="16.5">
      <c r="J121" s="14"/>
      <c r="K121" s="14"/>
      <c r="L121" s="14"/>
      <c r="M121" s="14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0:36" ht="16.5">
      <c r="J122" s="14"/>
      <c r="K122" s="14"/>
      <c r="L122" s="14"/>
      <c r="M122" s="14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0:36" ht="16.5">
      <c r="J123" s="14"/>
      <c r="K123" s="14"/>
      <c r="L123" s="14"/>
      <c r="M123" s="14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0:36" ht="16.5">
      <c r="J124" s="14"/>
      <c r="K124" s="14"/>
      <c r="L124" s="14"/>
      <c r="M124" s="14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0:36" ht="16.5">
      <c r="J125" s="14"/>
      <c r="K125" s="14"/>
      <c r="L125" s="14"/>
      <c r="M125" s="14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0:36" ht="16.5">
      <c r="J126" s="14"/>
      <c r="K126" s="14"/>
      <c r="L126" s="14"/>
      <c r="M126" s="14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0:36" ht="16.5">
      <c r="J127" s="14"/>
      <c r="K127" s="14"/>
      <c r="L127" s="14"/>
      <c r="M127" s="14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0:36" ht="16.5">
      <c r="J128" s="14"/>
      <c r="K128" s="14"/>
      <c r="L128" s="14"/>
      <c r="M128" s="14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0:36" ht="16.5">
      <c r="J129" s="14"/>
      <c r="K129" s="14"/>
      <c r="L129" s="14"/>
      <c r="M129" s="14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0:36" ht="16.5">
      <c r="J130" s="14"/>
      <c r="K130" s="14"/>
      <c r="L130" s="14"/>
      <c r="M130" s="14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0:36" ht="16.5">
      <c r="J131" s="14"/>
      <c r="K131" s="14"/>
      <c r="L131" s="14"/>
      <c r="M131" s="14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0:36" ht="16.5">
      <c r="J132" s="14"/>
      <c r="K132" s="14"/>
      <c r="L132" s="14"/>
      <c r="M132" s="14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0:36" ht="16.5">
      <c r="J133" s="14"/>
      <c r="K133" s="14"/>
      <c r="L133" s="14"/>
      <c r="M133" s="14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0:36" ht="16.5">
      <c r="J134" s="14"/>
      <c r="K134" s="14"/>
      <c r="L134" s="14"/>
      <c r="M134" s="14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0:36" ht="16.5">
      <c r="J135" s="14"/>
      <c r="K135" s="14"/>
      <c r="L135" s="14"/>
      <c r="M135" s="14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0:36" ht="16.5">
      <c r="J136" s="14"/>
      <c r="K136" s="14"/>
      <c r="L136" s="14"/>
      <c r="M136" s="14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0:36" ht="16.5">
      <c r="J137" s="14"/>
      <c r="K137" s="14"/>
      <c r="L137" s="14"/>
      <c r="M137" s="14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0:36" ht="16.5">
      <c r="J138" s="14"/>
      <c r="K138" s="14"/>
      <c r="L138" s="14"/>
      <c r="M138" s="14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0:36" ht="16.5">
      <c r="J139" s="14"/>
      <c r="K139" s="14"/>
      <c r="L139" s="14"/>
      <c r="M139" s="14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0:36" ht="16.5">
      <c r="J140" s="14"/>
      <c r="K140" s="14"/>
      <c r="L140" s="14"/>
      <c r="M140" s="14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0:36" ht="16.5">
      <c r="J141" s="14"/>
      <c r="K141" s="14"/>
      <c r="L141" s="14"/>
      <c r="M141" s="14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0:36" ht="16.5">
      <c r="J142" s="14"/>
      <c r="K142" s="14"/>
      <c r="L142" s="14"/>
      <c r="M142" s="14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0:36" ht="16.5">
      <c r="J143" s="14"/>
      <c r="K143" s="14"/>
      <c r="L143" s="14"/>
      <c r="M143" s="14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0:36" ht="16.5">
      <c r="J144" s="14"/>
      <c r="K144" s="14"/>
      <c r="L144" s="14"/>
      <c r="M144" s="14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0:36" ht="16.5">
      <c r="J145" s="14"/>
      <c r="K145" s="14"/>
      <c r="L145" s="14"/>
      <c r="M145" s="14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0:36" ht="16.5">
      <c r="J146" s="14"/>
      <c r="K146" s="14"/>
      <c r="L146" s="14"/>
      <c r="M146" s="14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0:36" ht="16.5">
      <c r="J147" s="14"/>
      <c r="K147" s="14"/>
      <c r="L147" s="14"/>
      <c r="M147" s="14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0:36" ht="16.5">
      <c r="J148" s="14"/>
      <c r="K148" s="14"/>
      <c r="L148" s="14"/>
      <c r="M148" s="14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0:36" ht="16.5">
      <c r="J149" s="14"/>
      <c r="K149" s="14"/>
      <c r="L149" s="14"/>
      <c r="M149" s="14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0:36" ht="16.5">
      <c r="J150" s="14"/>
      <c r="K150" s="14"/>
      <c r="L150" s="14"/>
      <c r="M150" s="14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0:36" ht="16.5">
      <c r="J151" s="14"/>
      <c r="K151" s="14"/>
      <c r="L151" s="14"/>
      <c r="M151" s="14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0:36" ht="16.5">
      <c r="J152" s="14"/>
      <c r="K152" s="14"/>
      <c r="L152" s="14"/>
      <c r="M152" s="14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0:36" ht="16.5">
      <c r="J153" s="14"/>
      <c r="K153" s="14"/>
      <c r="L153" s="14"/>
      <c r="M153" s="14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0:36" ht="16.5">
      <c r="J154" s="14"/>
      <c r="K154" s="14"/>
      <c r="L154" s="14"/>
      <c r="M154" s="14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0:36" ht="16.5">
      <c r="J155" s="14"/>
      <c r="K155" s="14"/>
      <c r="L155" s="14"/>
      <c r="M155" s="14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0:36" ht="16.5">
      <c r="J156" s="14"/>
      <c r="K156" s="14"/>
      <c r="L156" s="14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0:36" ht="16.5">
      <c r="J157" s="14"/>
      <c r="K157" s="14"/>
      <c r="L157" s="14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0:36" ht="16.5">
      <c r="J158" s="14"/>
      <c r="K158" s="14"/>
      <c r="L158" s="14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0:36" ht="16.5">
      <c r="J159" s="14"/>
      <c r="K159" s="14"/>
      <c r="L159" s="14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0:36" ht="16.5">
      <c r="J160" s="14"/>
      <c r="K160" s="14"/>
      <c r="L160" s="14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0:36" ht="16.5">
      <c r="J161" s="14"/>
      <c r="K161" s="14"/>
      <c r="L161" s="14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0:36" ht="16.5">
      <c r="J162" s="14"/>
      <c r="K162" s="14"/>
      <c r="L162" s="14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0:36" ht="16.5">
      <c r="J163" s="14"/>
      <c r="K163" s="14"/>
      <c r="L163" s="14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0:36" ht="16.5">
      <c r="J164" s="14"/>
      <c r="K164" s="14"/>
      <c r="L164" s="14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0:36" ht="16.5">
      <c r="J165" s="14"/>
      <c r="K165" s="14"/>
      <c r="L165" s="14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0:36" ht="16.5">
      <c r="J166" s="14"/>
      <c r="K166" s="14"/>
      <c r="L166" s="14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0:36" ht="16.5">
      <c r="J167" s="14"/>
      <c r="K167" s="14"/>
      <c r="L167" s="14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0:36" ht="16.5">
      <c r="J168" s="14"/>
      <c r="K168" s="14"/>
      <c r="L168" s="14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0:36" ht="16.5">
      <c r="J169" s="14"/>
      <c r="K169" s="14"/>
      <c r="L169" s="14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0:36" ht="16.5">
      <c r="J170" s="14"/>
      <c r="K170" s="14"/>
      <c r="L170" s="14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0:36" ht="16.5">
      <c r="J171" s="14"/>
      <c r="K171" s="14"/>
      <c r="L171" s="14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0:36" ht="16.5">
      <c r="J172" s="14"/>
      <c r="K172" s="14"/>
      <c r="L172" s="14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0:36" ht="16.5">
      <c r="J173" s="14"/>
      <c r="K173" s="14"/>
      <c r="L173" s="14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0:36" ht="16.5">
      <c r="J174" s="14"/>
      <c r="K174" s="14"/>
      <c r="L174" s="14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0:36" ht="16.5">
      <c r="J175" s="14"/>
      <c r="K175" s="14"/>
      <c r="L175" s="14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0:36" ht="16.5">
      <c r="J176" s="14"/>
      <c r="K176" s="14"/>
      <c r="L176" s="14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0:36" ht="16.5">
      <c r="J177" s="14"/>
      <c r="K177" s="14"/>
      <c r="L177" s="14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0:36" ht="16.5">
      <c r="J178" s="14"/>
      <c r="K178" s="14"/>
      <c r="L178" s="14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0:36" ht="16.5">
      <c r="J179" s="14"/>
      <c r="K179" s="14"/>
      <c r="L179" s="14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0:36" ht="16.5">
      <c r="J180" s="14"/>
      <c r="K180" s="14"/>
      <c r="L180" s="14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0:36" ht="16.5">
      <c r="J181" s="14"/>
      <c r="K181" s="14"/>
      <c r="L181" s="14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0:36" ht="16.5">
      <c r="J182" s="14"/>
      <c r="K182" s="14"/>
      <c r="L182" s="14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0:36" ht="16.5">
      <c r="J183" s="14"/>
      <c r="K183" s="14"/>
      <c r="L183" s="14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0:36" ht="16.5">
      <c r="J184" s="14"/>
      <c r="K184" s="14"/>
      <c r="L184" s="14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0:36" ht="16.5">
      <c r="J185" s="14"/>
      <c r="K185" s="14"/>
      <c r="L185" s="14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0:36" ht="16.5">
      <c r="J186" s="14"/>
      <c r="K186" s="14"/>
      <c r="L186" s="14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0:36" ht="16.5">
      <c r="J187" s="14"/>
      <c r="K187" s="14"/>
      <c r="L187" s="14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0:36" ht="16.5">
      <c r="J188" s="14"/>
      <c r="K188" s="14"/>
      <c r="L188" s="14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0:36" ht="16.5">
      <c r="J189" s="14"/>
      <c r="K189" s="14"/>
      <c r="L189" s="14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0:36" ht="16.5">
      <c r="J190" s="14"/>
      <c r="K190" s="14"/>
      <c r="L190" s="14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0:36" ht="16.5">
      <c r="J191" s="14"/>
      <c r="K191" s="14"/>
      <c r="L191" s="14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0:36" ht="16.5">
      <c r="J192" s="14"/>
      <c r="K192" s="14"/>
      <c r="L192" s="14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0:36" ht="16.5">
      <c r="J193" s="14"/>
      <c r="K193" s="14"/>
      <c r="L193" s="14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0:36" ht="16.5">
      <c r="J194" s="14"/>
      <c r="K194" s="14"/>
      <c r="L194" s="14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0:36" ht="16.5">
      <c r="J195" s="14"/>
      <c r="K195" s="14"/>
      <c r="L195" s="14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0:36" ht="16.5">
      <c r="J196" s="14"/>
      <c r="K196" s="14"/>
      <c r="L196" s="14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0:36" ht="16.5">
      <c r="J197" s="14"/>
      <c r="K197" s="14"/>
      <c r="L197" s="14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0:36" ht="16.5">
      <c r="J198" s="14"/>
      <c r="K198" s="14"/>
      <c r="L198" s="14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0:36" ht="16.5">
      <c r="J199" s="14"/>
      <c r="K199" s="14"/>
      <c r="L199" s="14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0:36" ht="16.5">
      <c r="J200" s="14"/>
      <c r="K200" s="14"/>
      <c r="L200" s="14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0:36" ht="16.5">
      <c r="J201" s="14"/>
      <c r="K201" s="14"/>
      <c r="L201" s="14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0:36" ht="16.5">
      <c r="J202" s="14"/>
      <c r="K202" s="14"/>
      <c r="L202" s="14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0:36" ht="16.5">
      <c r="J203" s="14"/>
      <c r="K203" s="14"/>
      <c r="L203" s="14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0:36" ht="16.5">
      <c r="J204" s="14"/>
      <c r="K204" s="14"/>
      <c r="L204" s="14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0:36" ht="16.5">
      <c r="J205" s="14"/>
      <c r="K205" s="14"/>
      <c r="L205" s="14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0:36" ht="16.5">
      <c r="J206" s="14"/>
      <c r="K206" s="14"/>
      <c r="L206" s="14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0:36" ht="16.5">
      <c r="J207" s="14"/>
      <c r="K207" s="14"/>
      <c r="L207" s="14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0:36" ht="16.5">
      <c r="J208" s="14"/>
      <c r="K208" s="14"/>
      <c r="L208" s="14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0:36" ht="16.5">
      <c r="J209" s="14"/>
      <c r="K209" s="14"/>
      <c r="L209" s="14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0:36" ht="16.5">
      <c r="J210" s="14"/>
      <c r="K210" s="14"/>
      <c r="L210" s="14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0:36" ht="16.5">
      <c r="J211" s="14"/>
      <c r="K211" s="14"/>
      <c r="L211" s="14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0:36" ht="16.5">
      <c r="J212" s="14"/>
      <c r="K212" s="14"/>
      <c r="L212" s="14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0:36" ht="16.5">
      <c r="J213" s="14"/>
      <c r="K213" s="14"/>
      <c r="L213" s="14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0:36" ht="16.5">
      <c r="J214" s="14"/>
      <c r="K214" s="14"/>
      <c r="L214" s="14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0:36" ht="16.5">
      <c r="J215" s="15"/>
      <c r="K215" s="15"/>
      <c r="L215" s="15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0:12" ht="16.5">
      <c r="J216" s="15"/>
      <c r="K216" s="15"/>
      <c r="L216" s="15"/>
    </row>
    <row r="217" spans="10:12" ht="16.5">
      <c r="J217" s="15"/>
      <c r="K217" s="15"/>
      <c r="L217" s="15"/>
    </row>
    <row r="218" spans="10:12" ht="16.5">
      <c r="J218" s="15"/>
      <c r="K218" s="15"/>
      <c r="L218" s="15"/>
    </row>
    <row r="219" spans="10:12" ht="16.5">
      <c r="J219" s="15"/>
      <c r="K219" s="15"/>
      <c r="L219" s="15"/>
    </row>
    <row r="220" spans="10:12" ht="16.5">
      <c r="J220" s="15"/>
      <c r="K220" s="15"/>
      <c r="L220" s="15"/>
    </row>
    <row r="221" spans="10:12" ht="16.5">
      <c r="J221" s="15"/>
      <c r="K221" s="15"/>
      <c r="L221" s="15"/>
    </row>
    <row r="222" spans="10:12" ht="16.5">
      <c r="J222" s="15"/>
      <c r="K222" s="15"/>
      <c r="L222" s="15"/>
    </row>
    <row r="223" spans="10:12" ht="16.5">
      <c r="J223" s="15"/>
      <c r="K223" s="15"/>
      <c r="L223" s="15"/>
    </row>
    <row r="224" spans="10:12" ht="16.5">
      <c r="J224" s="15"/>
      <c r="K224" s="15"/>
      <c r="L224" s="15"/>
    </row>
    <row r="225" spans="10:12" ht="16.5">
      <c r="J225" s="15"/>
      <c r="K225" s="15"/>
      <c r="L225" s="15"/>
    </row>
    <row r="226" spans="10:12" ht="16.5">
      <c r="J226" s="15"/>
      <c r="K226" s="15"/>
      <c r="L226" s="15"/>
    </row>
    <row r="227" spans="10:12" ht="16.5">
      <c r="J227" s="15"/>
      <c r="K227" s="15"/>
      <c r="L227" s="15"/>
    </row>
    <row r="228" spans="10:12" ht="16.5">
      <c r="J228" s="15"/>
      <c r="K228" s="15"/>
      <c r="L228" s="15"/>
    </row>
    <row r="229" spans="10:12" ht="16.5">
      <c r="J229" s="15"/>
      <c r="K229" s="15"/>
      <c r="L229" s="15"/>
    </row>
    <row r="230" spans="10:12" ht="16.5">
      <c r="J230" s="15"/>
      <c r="K230" s="15"/>
      <c r="L230" s="15"/>
    </row>
    <row r="231" spans="10:12" ht="16.5">
      <c r="J231" s="15"/>
      <c r="K231" s="15"/>
      <c r="L231" s="15"/>
    </row>
    <row r="232" spans="10:12" ht="16.5">
      <c r="J232" s="15"/>
      <c r="K232" s="15"/>
      <c r="L232" s="15"/>
    </row>
    <row r="233" spans="10:12" ht="16.5">
      <c r="J233" s="15"/>
      <c r="K233" s="15"/>
      <c r="L233" s="15"/>
    </row>
    <row r="234" spans="10:12" ht="16.5">
      <c r="J234" s="15"/>
      <c r="K234" s="15"/>
      <c r="L234" s="15"/>
    </row>
    <row r="235" spans="10:12" ht="16.5">
      <c r="J235" s="15"/>
      <c r="K235" s="15"/>
      <c r="L235" s="15"/>
    </row>
    <row r="236" spans="10:12" ht="16.5">
      <c r="J236" s="15"/>
      <c r="K236" s="15"/>
      <c r="L236" s="15"/>
    </row>
    <row r="237" spans="10:12" ht="16.5">
      <c r="J237" s="15"/>
      <c r="K237" s="15"/>
      <c r="L237" s="15"/>
    </row>
    <row r="238" spans="10:12" ht="16.5">
      <c r="J238" s="15"/>
      <c r="K238" s="15"/>
      <c r="L238" s="15"/>
    </row>
    <row r="239" spans="10:12" ht="16.5">
      <c r="J239" s="15"/>
      <c r="K239" s="15"/>
      <c r="L239" s="15"/>
    </row>
    <row r="240" spans="10:12" ht="16.5">
      <c r="J240" s="15"/>
      <c r="K240" s="15"/>
      <c r="L240" s="15"/>
    </row>
    <row r="241" spans="10:12" ht="16.5">
      <c r="J241" s="15"/>
      <c r="K241" s="15"/>
      <c r="L241" s="15"/>
    </row>
    <row r="242" spans="10:12" ht="16.5">
      <c r="J242" s="15"/>
      <c r="K242" s="15"/>
      <c r="L242" s="15"/>
    </row>
    <row r="243" spans="10:12" ht="16.5">
      <c r="J243" s="15"/>
      <c r="K243" s="15"/>
      <c r="L243" s="15"/>
    </row>
    <row r="244" spans="10:12" ht="16.5">
      <c r="J244" s="15"/>
      <c r="K244" s="15"/>
      <c r="L244" s="15"/>
    </row>
    <row r="245" spans="10:12" ht="16.5">
      <c r="J245" s="15"/>
      <c r="K245" s="15"/>
      <c r="L245" s="15"/>
    </row>
    <row r="246" spans="10:12" ht="16.5">
      <c r="J246" s="15"/>
      <c r="K246" s="15"/>
      <c r="L246" s="15"/>
    </row>
    <row r="247" spans="10:12" ht="16.5">
      <c r="J247" s="15"/>
      <c r="K247" s="15"/>
      <c r="L247" s="15"/>
    </row>
    <row r="248" spans="10:12" ht="16.5">
      <c r="J248" s="15"/>
      <c r="K248" s="15"/>
      <c r="L248" s="15"/>
    </row>
    <row r="249" spans="10:12" ht="16.5">
      <c r="J249" s="15"/>
      <c r="K249" s="15"/>
      <c r="L249" s="15"/>
    </row>
    <row r="250" spans="10:12" ht="16.5">
      <c r="J250" s="15"/>
      <c r="K250" s="15"/>
      <c r="L250" s="15"/>
    </row>
    <row r="251" spans="10:12" ht="16.5">
      <c r="J251" s="15"/>
      <c r="K251" s="15"/>
      <c r="L251" s="15"/>
    </row>
    <row r="252" spans="10:12" ht="16.5">
      <c r="J252" s="15"/>
      <c r="K252" s="15"/>
      <c r="L252" s="15"/>
    </row>
    <row r="253" spans="10:12" ht="16.5">
      <c r="J253" s="15"/>
      <c r="K253" s="15"/>
      <c r="L253" s="15"/>
    </row>
    <row r="254" spans="10:12" ht="16.5">
      <c r="J254" s="15"/>
      <c r="K254" s="15"/>
      <c r="L254" s="15"/>
    </row>
    <row r="255" spans="10:12" ht="16.5">
      <c r="J255" s="15"/>
      <c r="K255" s="15"/>
      <c r="L255" s="15"/>
    </row>
    <row r="256" spans="10:12" ht="16.5">
      <c r="J256" s="15"/>
      <c r="K256" s="15"/>
      <c r="L256" s="15"/>
    </row>
    <row r="257" spans="10:12" ht="16.5">
      <c r="J257" s="15"/>
      <c r="K257" s="15"/>
      <c r="L257" s="15"/>
    </row>
    <row r="258" spans="10:12" ht="16.5">
      <c r="J258" s="15"/>
      <c r="K258" s="15"/>
      <c r="L258" s="15"/>
    </row>
    <row r="259" spans="10:12" ht="16.5">
      <c r="J259" s="15"/>
      <c r="K259" s="15"/>
      <c r="L259" s="15"/>
    </row>
  </sheetData>
  <mergeCells count="3">
    <mergeCell ref="A3:L5"/>
    <mergeCell ref="A10:C10"/>
    <mergeCell ref="C41:L42"/>
  </mergeCells>
  <printOptions/>
  <pageMargins left="0.5" right="0.35" top="0.7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6"/>
  <sheetViews>
    <sheetView workbookViewId="0" topLeftCell="A1">
      <selection activeCell="A1" sqref="A1"/>
    </sheetView>
  </sheetViews>
  <sheetFormatPr defaultColWidth="9.00390625" defaultRowHeight="15.75"/>
  <cols>
    <col min="1" max="2" width="3.125" style="2" customWidth="1"/>
    <col min="3" max="6" width="9.00390625" style="2" customWidth="1"/>
    <col min="7" max="7" width="15.125" style="2" customWidth="1"/>
    <col min="8" max="8" width="12.50390625" style="2" customWidth="1"/>
    <col min="9" max="9" width="1.25" style="2" customWidth="1"/>
    <col min="10" max="10" width="12.50390625" style="2" customWidth="1"/>
    <col min="11" max="11" width="3.25390625" style="2" customWidth="1"/>
    <col min="12" max="16384" width="9.00390625" style="2" customWidth="1"/>
  </cols>
  <sheetData>
    <row r="1" spans="1:12" ht="16.5">
      <c r="A1" s="1" t="s">
        <v>0</v>
      </c>
      <c r="B1" s="1"/>
      <c r="J1" s="13"/>
      <c r="K1" s="10"/>
      <c r="L1" s="10"/>
    </row>
    <row r="2" ht="16.5">
      <c r="J2" s="10"/>
    </row>
    <row r="3" spans="1:10" ht="16.5">
      <c r="A3" s="3" t="s">
        <v>62</v>
      </c>
      <c r="B3" s="3"/>
      <c r="J3" s="10"/>
    </row>
    <row r="4" ht="16.5">
      <c r="J4" s="10"/>
    </row>
    <row r="5" spans="7:10" ht="16.5">
      <c r="G5" s="5"/>
      <c r="H5" s="40" t="s">
        <v>94</v>
      </c>
      <c r="I5" s="5"/>
      <c r="J5" s="10"/>
    </row>
    <row r="6" spans="7:10" ht="16.5">
      <c r="G6" s="5"/>
      <c r="H6" s="5" t="s">
        <v>63</v>
      </c>
      <c r="I6" s="5"/>
      <c r="J6" s="10"/>
    </row>
    <row r="7" spans="7:10" ht="16.5">
      <c r="G7" s="5"/>
      <c r="H7" s="41" t="s">
        <v>2</v>
      </c>
      <c r="I7" s="5"/>
      <c r="J7" s="10"/>
    </row>
    <row r="8" spans="7:10" ht="6.75" customHeight="1">
      <c r="G8" s="5"/>
      <c r="H8" s="41"/>
      <c r="I8" s="5"/>
      <c r="J8" s="10"/>
    </row>
    <row r="9" spans="8:10" ht="16.5">
      <c r="H9" s="5" t="s">
        <v>28</v>
      </c>
      <c r="J9" s="42"/>
    </row>
    <row r="10" ht="16.5">
      <c r="J10" s="10"/>
    </row>
    <row r="11" spans="1:10" ht="16.5">
      <c r="A11" s="15" t="s">
        <v>64</v>
      </c>
      <c r="B11" s="15"/>
      <c r="C11" s="15"/>
      <c r="D11" s="15"/>
      <c r="E11" s="15"/>
      <c r="F11" s="15"/>
      <c r="G11" s="15"/>
      <c r="H11" s="14">
        <v>5956</v>
      </c>
      <c r="I11" s="14"/>
      <c r="J11" s="43"/>
    </row>
    <row r="12" spans="1:10" ht="16.5">
      <c r="A12" s="15"/>
      <c r="B12" s="15"/>
      <c r="C12" s="15"/>
      <c r="D12" s="15"/>
      <c r="E12" s="15"/>
      <c r="F12" s="15"/>
      <c r="G12" s="15"/>
      <c r="I12" s="14"/>
      <c r="J12" s="44"/>
    </row>
    <row r="13" spans="1:10" ht="16.5">
      <c r="A13" s="15" t="s">
        <v>65</v>
      </c>
      <c r="B13" s="15"/>
      <c r="C13" s="15"/>
      <c r="D13" s="15"/>
      <c r="E13" s="15"/>
      <c r="F13" s="15"/>
      <c r="G13" s="15"/>
      <c r="H13" s="14"/>
      <c r="I13" s="14"/>
      <c r="J13" s="44"/>
    </row>
    <row r="14" spans="1:10" ht="16.5">
      <c r="A14" s="15" t="s">
        <v>66</v>
      </c>
      <c r="B14" s="15"/>
      <c r="C14" s="15"/>
      <c r="D14" s="15"/>
      <c r="E14" s="15"/>
      <c r="F14" s="15"/>
      <c r="G14" s="15"/>
      <c r="H14" s="14">
        <v>11162</v>
      </c>
      <c r="I14" s="14"/>
      <c r="J14" s="43"/>
    </row>
    <row r="15" spans="1:10" ht="16.5">
      <c r="A15" s="15" t="s">
        <v>71</v>
      </c>
      <c r="B15" s="15"/>
      <c r="C15" s="15"/>
      <c r="D15" s="15"/>
      <c r="E15" s="15"/>
      <c r="F15" s="15"/>
      <c r="G15" s="15"/>
      <c r="H15" s="14">
        <v>-2857</v>
      </c>
      <c r="I15" s="14"/>
      <c r="J15" s="43"/>
    </row>
    <row r="16" spans="1:10" ht="16.5">
      <c r="A16" s="15"/>
      <c r="B16" s="15"/>
      <c r="C16" s="15"/>
      <c r="D16" s="15"/>
      <c r="E16" s="15"/>
      <c r="F16" s="15"/>
      <c r="G16" s="15"/>
      <c r="H16" s="29"/>
      <c r="I16" s="14"/>
      <c r="J16" s="44"/>
    </row>
    <row r="17" spans="1:10" ht="16.5">
      <c r="A17" s="15" t="s">
        <v>67</v>
      </c>
      <c r="B17" s="15"/>
      <c r="C17" s="15"/>
      <c r="D17" s="15"/>
      <c r="E17" s="15"/>
      <c r="F17" s="15"/>
      <c r="G17" s="15"/>
      <c r="H17" s="14">
        <f>SUM(H11:H15)</f>
        <v>14261</v>
      </c>
      <c r="I17" s="14"/>
      <c r="J17" s="44"/>
    </row>
    <row r="18" spans="1:10" ht="16.5">
      <c r="A18" s="15"/>
      <c r="B18" s="15"/>
      <c r="C18" s="15"/>
      <c r="D18" s="15"/>
      <c r="E18" s="15"/>
      <c r="F18" s="15"/>
      <c r="G18" s="15"/>
      <c r="H18" s="14"/>
      <c r="I18" s="14"/>
      <c r="J18" s="44"/>
    </row>
    <row r="19" spans="1:10" ht="16.5">
      <c r="A19" s="15" t="s">
        <v>68</v>
      </c>
      <c r="B19" s="15"/>
      <c r="C19" s="15"/>
      <c r="D19" s="15"/>
      <c r="E19" s="15"/>
      <c r="F19" s="15"/>
      <c r="G19" s="15"/>
      <c r="H19" s="14"/>
      <c r="I19" s="14"/>
      <c r="J19" s="44"/>
    </row>
    <row r="20" spans="1:10" ht="16.5">
      <c r="A20" s="15" t="s">
        <v>69</v>
      </c>
      <c r="B20" s="15"/>
      <c r="D20" s="15"/>
      <c r="E20" s="15"/>
      <c r="F20" s="15"/>
      <c r="G20" s="15"/>
      <c r="H20" s="14">
        <v>-22057</v>
      </c>
      <c r="I20" s="14"/>
      <c r="J20" s="43"/>
    </row>
    <row r="21" spans="1:10" ht="16.5">
      <c r="A21" s="15" t="s">
        <v>70</v>
      </c>
      <c r="B21" s="15"/>
      <c r="D21" s="15"/>
      <c r="E21" s="15"/>
      <c r="F21" s="15"/>
      <c r="G21" s="15"/>
      <c r="H21" s="14">
        <v>5766</v>
      </c>
      <c r="I21" s="14"/>
      <c r="J21" s="43"/>
    </row>
    <row r="22" spans="1:10" ht="16.5">
      <c r="A22" s="15" t="s">
        <v>71</v>
      </c>
      <c r="B22" s="15"/>
      <c r="C22" s="15"/>
      <c r="D22" s="15"/>
      <c r="E22" s="15"/>
      <c r="F22" s="15"/>
      <c r="G22" s="15"/>
      <c r="H22" s="14">
        <v>5027</v>
      </c>
      <c r="I22" s="14"/>
      <c r="J22" s="43"/>
    </row>
    <row r="23" spans="1:10" ht="16.5">
      <c r="A23" s="15" t="s">
        <v>95</v>
      </c>
      <c r="B23" s="15"/>
      <c r="C23" s="15"/>
      <c r="D23" s="15"/>
      <c r="E23" s="15"/>
      <c r="F23" s="15"/>
      <c r="G23" s="15"/>
      <c r="H23" s="37">
        <f>SUM(H17:H22)</f>
        <v>2997</v>
      </c>
      <c r="I23" s="14"/>
      <c r="J23" s="44"/>
    </row>
    <row r="24" spans="1:10" ht="16.5">
      <c r="A24" s="15"/>
      <c r="B24" s="15"/>
      <c r="C24" s="15"/>
      <c r="D24" s="15"/>
      <c r="E24" s="15"/>
      <c r="F24" s="15"/>
      <c r="G24" s="15"/>
      <c r="H24" s="14"/>
      <c r="I24" s="14"/>
      <c r="J24" s="44"/>
    </row>
    <row r="25" spans="1:10" ht="16.5">
      <c r="A25" s="15" t="s">
        <v>72</v>
      </c>
      <c r="B25" s="15"/>
      <c r="C25" s="15"/>
      <c r="D25" s="15"/>
      <c r="E25" s="15"/>
      <c r="F25" s="15"/>
      <c r="G25" s="15"/>
      <c r="H25" s="14"/>
      <c r="I25" s="14"/>
      <c r="J25" s="44"/>
    </row>
    <row r="26" spans="1:10" ht="16.5">
      <c r="A26" s="15"/>
      <c r="B26" s="45" t="s">
        <v>73</v>
      </c>
      <c r="D26" s="15"/>
      <c r="E26" s="15"/>
      <c r="F26" s="15"/>
      <c r="G26" s="15"/>
      <c r="H26" s="14">
        <v>-225</v>
      </c>
      <c r="I26" s="14"/>
      <c r="J26" s="4"/>
    </row>
    <row r="27" spans="1:10" ht="16.5">
      <c r="A27" s="15" t="s">
        <v>96</v>
      </c>
      <c r="B27" s="15"/>
      <c r="C27" s="45"/>
      <c r="D27" s="15"/>
      <c r="E27" s="15"/>
      <c r="F27" s="15"/>
      <c r="G27" s="15"/>
      <c r="H27" s="37">
        <f>SUM(H26:H26)</f>
        <v>-225</v>
      </c>
      <c r="I27" s="14"/>
      <c r="J27" s="44"/>
    </row>
    <row r="28" spans="1:10" ht="16.5">
      <c r="A28" s="15"/>
      <c r="B28" s="15"/>
      <c r="C28" s="45"/>
      <c r="D28" s="15"/>
      <c r="E28" s="15"/>
      <c r="F28" s="15"/>
      <c r="G28" s="15"/>
      <c r="H28" s="14"/>
      <c r="I28" s="14"/>
      <c r="J28" s="44"/>
    </row>
    <row r="29" spans="1:10" ht="16.5">
      <c r="A29" s="15" t="s">
        <v>74</v>
      </c>
      <c r="B29" s="15"/>
      <c r="C29" s="15"/>
      <c r="D29" s="15"/>
      <c r="E29" s="15"/>
      <c r="F29" s="15"/>
      <c r="G29" s="15"/>
      <c r="H29" s="14"/>
      <c r="I29" s="14"/>
      <c r="J29" s="44"/>
    </row>
    <row r="30" spans="1:10" ht="16.5">
      <c r="A30" s="15"/>
      <c r="B30" s="45" t="s">
        <v>75</v>
      </c>
      <c r="D30" s="15"/>
      <c r="E30" s="15"/>
      <c r="F30" s="15"/>
      <c r="G30" s="15"/>
      <c r="H30" s="14">
        <v>1556</v>
      </c>
      <c r="I30" s="14"/>
      <c r="J30" s="4"/>
    </row>
    <row r="31" spans="1:10" ht="16.5">
      <c r="A31" s="15" t="s">
        <v>76</v>
      </c>
      <c r="B31" s="15"/>
      <c r="C31" s="45"/>
      <c r="D31" s="15"/>
      <c r="E31" s="15"/>
      <c r="F31" s="15"/>
      <c r="G31" s="15"/>
      <c r="H31" s="37">
        <f>SUM(H30:H30)</f>
        <v>1556</v>
      </c>
      <c r="I31" s="14"/>
      <c r="J31" s="44"/>
    </row>
    <row r="32" spans="1:10" ht="16.5">
      <c r="A32" s="15"/>
      <c r="B32" s="15"/>
      <c r="C32" s="15"/>
      <c r="D32" s="15"/>
      <c r="E32" s="15"/>
      <c r="F32" s="15"/>
      <c r="G32" s="15"/>
      <c r="H32" s="14"/>
      <c r="I32" s="14"/>
      <c r="J32" s="44"/>
    </row>
    <row r="33" spans="1:10" ht="16.5">
      <c r="A33" s="15" t="s">
        <v>77</v>
      </c>
      <c r="B33" s="15"/>
      <c r="C33" s="15"/>
      <c r="D33" s="15"/>
      <c r="E33" s="15"/>
      <c r="F33" s="15"/>
      <c r="G33" s="15"/>
      <c r="H33" s="14">
        <f>H23+H27+H31</f>
        <v>4328</v>
      </c>
      <c r="I33" s="14"/>
      <c r="J33" s="44"/>
    </row>
    <row r="34" spans="1:10" ht="16.5">
      <c r="A34" s="15"/>
      <c r="B34" s="15"/>
      <c r="C34" s="15"/>
      <c r="D34" s="15"/>
      <c r="E34" s="15"/>
      <c r="F34" s="15"/>
      <c r="G34" s="15"/>
      <c r="H34" s="14"/>
      <c r="I34" s="14"/>
      <c r="J34" s="44"/>
    </row>
    <row r="35" spans="1:10" ht="16.5">
      <c r="A35" s="15" t="s">
        <v>97</v>
      </c>
      <c r="B35" s="15"/>
      <c r="C35" s="15"/>
      <c r="D35" s="15"/>
      <c r="E35" s="15"/>
      <c r="F35" s="15"/>
      <c r="G35" s="15"/>
      <c r="H35" s="14">
        <v>2250</v>
      </c>
      <c r="I35" s="14"/>
      <c r="J35" s="10"/>
    </row>
    <row r="36" spans="1:10" ht="16.5">
      <c r="A36" s="15"/>
      <c r="B36" s="15"/>
      <c r="C36" s="15"/>
      <c r="D36" s="15"/>
      <c r="E36" s="15"/>
      <c r="F36" s="15"/>
      <c r="G36" s="15"/>
      <c r="H36" s="14"/>
      <c r="I36" s="14"/>
      <c r="J36" s="44"/>
    </row>
    <row r="37" spans="1:10" ht="16.5">
      <c r="A37" s="15" t="s">
        <v>78</v>
      </c>
      <c r="B37" s="15"/>
      <c r="C37" s="15"/>
      <c r="D37" s="15"/>
      <c r="E37" s="15"/>
      <c r="F37" s="15"/>
      <c r="G37" s="15"/>
      <c r="H37" s="14">
        <v>-83</v>
      </c>
      <c r="I37" s="14"/>
      <c r="J37" s="4"/>
    </row>
    <row r="38" spans="1:10" ht="16.5">
      <c r="A38" s="15"/>
      <c r="B38" s="15"/>
      <c r="C38" s="15"/>
      <c r="D38" s="15"/>
      <c r="E38" s="15"/>
      <c r="F38" s="15"/>
      <c r="G38" s="15"/>
      <c r="H38" s="14"/>
      <c r="I38" s="14"/>
      <c r="J38" s="44"/>
    </row>
    <row r="39" spans="1:10" ht="16.5">
      <c r="A39" s="15" t="s">
        <v>98</v>
      </c>
      <c r="B39" s="15"/>
      <c r="C39" s="15"/>
      <c r="D39" s="15"/>
      <c r="E39" s="15"/>
      <c r="F39" s="15"/>
      <c r="G39" s="15"/>
      <c r="H39" s="37">
        <f>H33+H37+H35</f>
        <v>6495</v>
      </c>
      <c r="I39" s="14"/>
      <c r="J39" s="44"/>
    </row>
    <row r="40" spans="1:10" ht="16.5">
      <c r="A40" s="15"/>
      <c r="B40" s="15"/>
      <c r="C40" s="15"/>
      <c r="D40" s="15"/>
      <c r="E40" s="15"/>
      <c r="F40" s="15"/>
      <c r="G40" s="15"/>
      <c r="H40" s="14"/>
      <c r="I40" s="14"/>
      <c r="J40" s="14"/>
    </row>
    <row r="41" spans="8:10" ht="16.5">
      <c r="H41" s="14"/>
      <c r="I41" s="14"/>
      <c r="J41" s="14"/>
    </row>
    <row r="42" spans="1:10" ht="15.75" customHeight="1">
      <c r="A42" s="39" t="s">
        <v>21</v>
      </c>
      <c r="B42" s="6"/>
      <c r="C42" s="56" t="s">
        <v>79</v>
      </c>
      <c r="D42" s="56"/>
      <c r="E42" s="56"/>
      <c r="F42" s="56"/>
      <c r="G42" s="56"/>
      <c r="H42" s="56"/>
      <c r="I42" s="56"/>
      <c r="J42" s="56"/>
    </row>
    <row r="43" spans="1:10" ht="16.5">
      <c r="A43" s="1"/>
      <c r="B43" s="1"/>
      <c r="C43" s="56"/>
      <c r="D43" s="56"/>
      <c r="E43" s="56"/>
      <c r="F43" s="56"/>
      <c r="G43" s="56"/>
      <c r="H43" s="56"/>
      <c r="I43" s="56"/>
      <c r="J43" s="56"/>
    </row>
    <row r="44" spans="3:10" ht="16.5">
      <c r="C44" s="56"/>
      <c r="D44" s="56"/>
      <c r="E44" s="56"/>
      <c r="F44" s="56"/>
      <c r="G44" s="56"/>
      <c r="H44" s="56"/>
      <c r="I44" s="56"/>
      <c r="J44" s="56"/>
    </row>
    <row r="45" spans="8:10" ht="16.5">
      <c r="H45" s="14"/>
      <c r="I45" s="14"/>
      <c r="J45" s="14"/>
    </row>
    <row r="46" spans="8:10" ht="16.5">
      <c r="H46" s="14"/>
      <c r="I46" s="14"/>
      <c r="J46" s="14"/>
    </row>
    <row r="47" spans="8:10" ht="16.5">
      <c r="H47" s="14"/>
      <c r="I47" s="14"/>
      <c r="J47" s="14"/>
    </row>
    <row r="48" spans="8:10" ht="16.5">
      <c r="H48" s="14"/>
      <c r="I48" s="14"/>
      <c r="J48" s="14"/>
    </row>
    <row r="49" spans="8:10" ht="16.5">
      <c r="H49" s="14"/>
      <c r="I49" s="14"/>
      <c r="J49" s="14"/>
    </row>
    <row r="50" spans="8:10" ht="16.5">
      <c r="H50" s="14"/>
      <c r="I50" s="14"/>
      <c r="J50" s="14"/>
    </row>
    <row r="51" spans="8:10" ht="16.5">
      <c r="H51" s="14"/>
      <c r="I51" s="14"/>
      <c r="J51" s="14"/>
    </row>
    <row r="52" spans="8:10" ht="16.5">
      <c r="H52" s="14"/>
      <c r="I52" s="14"/>
      <c r="J52" s="14"/>
    </row>
    <row r="53" spans="8:10" ht="16.5">
      <c r="H53" s="14"/>
      <c r="I53" s="14"/>
      <c r="J53" s="14"/>
    </row>
    <row r="54" spans="8:10" ht="16.5">
      <c r="H54" s="14"/>
      <c r="I54" s="14"/>
      <c r="J54" s="14"/>
    </row>
    <row r="55" spans="8:10" ht="16.5">
      <c r="H55" s="14"/>
      <c r="I55" s="14"/>
      <c r="J55" s="14"/>
    </row>
    <row r="56" spans="8:10" ht="16.5">
      <c r="H56" s="14"/>
      <c r="I56" s="14"/>
      <c r="J56" s="14"/>
    </row>
    <row r="57" spans="8:10" ht="16.5">
      <c r="H57" s="14"/>
      <c r="I57" s="14"/>
      <c r="J57" s="14"/>
    </row>
    <row r="58" spans="8:10" ht="16.5">
      <c r="H58" s="14"/>
      <c r="I58" s="14"/>
      <c r="J58" s="14"/>
    </row>
    <row r="59" spans="8:10" ht="16.5">
      <c r="H59" s="14"/>
      <c r="I59" s="14"/>
      <c r="J59" s="14"/>
    </row>
    <row r="60" spans="8:10" ht="16.5">
      <c r="H60" s="14"/>
      <c r="I60" s="14"/>
      <c r="J60" s="14"/>
    </row>
    <row r="61" spans="8:10" ht="16.5">
      <c r="H61" s="14"/>
      <c r="I61" s="14"/>
      <c r="J61" s="14"/>
    </row>
    <row r="62" spans="8:10" ht="16.5">
      <c r="H62" s="14"/>
      <c r="I62" s="14"/>
      <c r="J62" s="14"/>
    </row>
    <row r="63" spans="8:10" ht="16.5">
      <c r="H63" s="14"/>
      <c r="I63" s="14"/>
      <c r="J63" s="14"/>
    </row>
    <row r="64" spans="8:10" ht="16.5">
      <c r="H64" s="14"/>
      <c r="I64" s="14"/>
      <c r="J64" s="14"/>
    </row>
    <row r="65" spans="8:10" ht="16.5">
      <c r="H65" s="14"/>
      <c r="I65" s="14"/>
      <c r="J65" s="14"/>
    </row>
    <row r="66" spans="8:10" ht="16.5">
      <c r="H66" s="14"/>
      <c r="I66" s="14"/>
      <c r="J66" s="14"/>
    </row>
    <row r="67" spans="8:10" ht="16.5">
      <c r="H67" s="14"/>
      <c r="I67" s="14"/>
      <c r="J67" s="14"/>
    </row>
    <row r="68" spans="8:10" ht="16.5">
      <c r="H68" s="14"/>
      <c r="I68" s="14"/>
      <c r="J68" s="14"/>
    </row>
    <row r="69" spans="8:10" ht="16.5">
      <c r="H69" s="14"/>
      <c r="I69" s="14"/>
      <c r="J69" s="14"/>
    </row>
    <row r="70" spans="8:10" ht="16.5">
      <c r="H70" s="14"/>
      <c r="I70" s="14"/>
      <c r="J70" s="14"/>
    </row>
    <row r="71" spans="8:10" ht="16.5">
      <c r="H71" s="14"/>
      <c r="I71" s="14"/>
      <c r="J71" s="14"/>
    </row>
    <row r="72" spans="8:10" ht="16.5">
      <c r="H72" s="14"/>
      <c r="I72" s="14"/>
      <c r="J72" s="14"/>
    </row>
    <row r="73" spans="8:10" ht="16.5">
      <c r="H73" s="14"/>
      <c r="I73" s="14"/>
      <c r="J73" s="14"/>
    </row>
    <row r="74" spans="8:10" ht="16.5">
      <c r="H74" s="14"/>
      <c r="I74" s="14"/>
      <c r="J74" s="14"/>
    </row>
    <row r="75" spans="8:10" ht="16.5">
      <c r="H75" s="14"/>
      <c r="I75" s="14"/>
      <c r="J75" s="14"/>
    </row>
    <row r="76" spans="8:10" ht="16.5">
      <c r="H76" s="14"/>
      <c r="I76" s="14"/>
      <c r="J76" s="14"/>
    </row>
    <row r="77" spans="8:10" ht="16.5">
      <c r="H77" s="14"/>
      <c r="I77" s="14"/>
      <c r="J77" s="14"/>
    </row>
    <row r="78" spans="8:10" ht="16.5">
      <c r="H78" s="14"/>
      <c r="I78" s="14"/>
      <c r="J78" s="14"/>
    </row>
    <row r="79" spans="8:10" ht="16.5">
      <c r="H79" s="14"/>
      <c r="I79" s="14"/>
      <c r="J79" s="14"/>
    </row>
    <row r="80" spans="8:10" ht="16.5">
      <c r="H80" s="14"/>
      <c r="I80" s="14"/>
      <c r="J80" s="14"/>
    </row>
    <row r="81" spans="8:10" ht="16.5">
      <c r="H81" s="14"/>
      <c r="I81" s="14"/>
      <c r="J81" s="14"/>
    </row>
    <row r="82" spans="8:10" ht="16.5">
      <c r="H82" s="14"/>
      <c r="I82" s="14"/>
      <c r="J82" s="14"/>
    </row>
    <row r="83" spans="8:10" ht="16.5">
      <c r="H83" s="14"/>
      <c r="I83" s="14"/>
      <c r="J83" s="14"/>
    </row>
    <row r="84" spans="8:10" ht="16.5">
      <c r="H84" s="14"/>
      <c r="I84" s="14"/>
      <c r="J84" s="14"/>
    </row>
    <row r="85" spans="8:10" ht="16.5">
      <c r="H85" s="14"/>
      <c r="I85" s="14"/>
      <c r="J85" s="14"/>
    </row>
    <row r="86" spans="8:10" ht="16.5">
      <c r="H86" s="14"/>
      <c r="I86" s="14"/>
      <c r="J86" s="14"/>
    </row>
    <row r="87" spans="8:10" ht="16.5">
      <c r="H87" s="14"/>
      <c r="I87" s="14"/>
      <c r="J87" s="14"/>
    </row>
    <row r="88" spans="8:10" ht="16.5">
      <c r="H88" s="14"/>
      <c r="I88" s="14"/>
      <c r="J88" s="14"/>
    </row>
    <row r="89" spans="8:10" ht="16.5">
      <c r="H89" s="14"/>
      <c r="I89" s="14"/>
      <c r="J89" s="14"/>
    </row>
    <row r="90" spans="8:10" ht="16.5">
      <c r="H90" s="14"/>
      <c r="I90" s="14"/>
      <c r="J90" s="14"/>
    </row>
    <row r="91" spans="8:10" ht="16.5">
      <c r="H91" s="14"/>
      <c r="I91" s="14"/>
      <c r="J91" s="14"/>
    </row>
    <row r="92" spans="8:10" ht="16.5">
      <c r="H92" s="14"/>
      <c r="I92" s="14"/>
      <c r="J92" s="14"/>
    </row>
    <row r="93" spans="8:10" ht="16.5">
      <c r="H93" s="14"/>
      <c r="I93" s="14"/>
      <c r="J93" s="14"/>
    </row>
    <row r="94" spans="8:10" ht="16.5">
      <c r="H94" s="14"/>
      <c r="I94" s="14"/>
      <c r="J94" s="14"/>
    </row>
    <row r="95" spans="8:10" ht="16.5">
      <c r="H95" s="14"/>
      <c r="I95" s="14"/>
      <c r="J95" s="14"/>
    </row>
    <row r="96" spans="8:10" ht="16.5">
      <c r="H96" s="14"/>
      <c r="I96" s="14"/>
      <c r="J96" s="14"/>
    </row>
    <row r="97" spans="8:10" ht="16.5">
      <c r="H97" s="14"/>
      <c r="I97" s="14"/>
      <c r="J97" s="14"/>
    </row>
    <row r="98" spans="8:10" ht="16.5">
      <c r="H98" s="14"/>
      <c r="I98" s="14"/>
      <c r="J98" s="14"/>
    </row>
    <row r="99" spans="8:10" ht="16.5">
      <c r="H99" s="14"/>
      <c r="I99" s="14"/>
      <c r="J99" s="14"/>
    </row>
    <row r="100" spans="8:10" ht="16.5">
      <c r="H100" s="14"/>
      <c r="I100" s="14"/>
      <c r="J100" s="14"/>
    </row>
    <row r="101" spans="8:10" ht="16.5">
      <c r="H101" s="14"/>
      <c r="I101" s="14"/>
      <c r="J101" s="14"/>
    </row>
    <row r="102" spans="8:10" ht="16.5">
      <c r="H102" s="14"/>
      <c r="I102" s="14"/>
      <c r="J102" s="14"/>
    </row>
    <row r="103" spans="8:10" ht="16.5">
      <c r="H103" s="14"/>
      <c r="I103" s="14"/>
      <c r="J103" s="14"/>
    </row>
    <row r="104" spans="8:10" ht="16.5">
      <c r="H104" s="14"/>
      <c r="I104" s="14"/>
      <c r="J104" s="14"/>
    </row>
    <row r="105" spans="8:10" ht="16.5">
      <c r="H105" s="14"/>
      <c r="I105" s="14"/>
      <c r="J105" s="14"/>
    </row>
    <row r="106" spans="8:10" ht="16.5">
      <c r="H106" s="14"/>
      <c r="I106" s="14"/>
      <c r="J106" s="14"/>
    </row>
    <row r="107" spans="8:10" ht="16.5">
      <c r="H107" s="14"/>
      <c r="I107" s="14"/>
      <c r="J107" s="14"/>
    </row>
    <row r="108" spans="8:10" ht="16.5">
      <c r="H108" s="14"/>
      <c r="I108" s="14"/>
      <c r="J108" s="14"/>
    </row>
    <row r="109" spans="8:10" ht="16.5">
      <c r="H109" s="14"/>
      <c r="I109" s="14"/>
      <c r="J109" s="14"/>
    </row>
    <row r="110" spans="8:10" ht="16.5">
      <c r="H110" s="14"/>
      <c r="I110" s="14"/>
      <c r="J110" s="14"/>
    </row>
    <row r="111" spans="8:10" ht="16.5">
      <c r="H111" s="14"/>
      <c r="I111" s="14"/>
      <c r="J111" s="14"/>
    </row>
    <row r="112" spans="8:10" ht="16.5">
      <c r="H112" s="14"/>
      <c r="I112" s="14"/>
      <c r="J112" s="14"/>
    </row>
    <row r="113" spans="8:10" ht="16.5">
      <c r="H113" s="14"/>
      <c r="I113" s="14"/>
      <c r="J113" s="14"/>
    </row>
    <row r="114" spans="8:10" ht="16.5">
      <c r="H114" s="14"/>
      <c r="I114" s="14"/>
      <c r="J114" s="14"/>
    </row>
    <row r="115" spans="8:10" ht="16.5">
      <c r="H115" s="14"/>
      <c r="I115" s="14"/>
      <c r="J115" s="14"/>
    </row>
    <row r="116" spans="8:10" ht="16.5">
      <c r="H116" s="14"/>
      <c r="I116" s="14"/>
      <c r="J116" s="14"/>
    </row>
    <row r="117" spans="8:10" ht="16.5">
      <c r="H117" s="14"/>
      <c r="I117" s="14"/>
      <c r="J117" s="14"/>
    </row>
    <row r="118" spans="8:10" ht="16.5">
      <c r="H118" s="14"/>
      <c r="I118" s="14"/>
      <c r="J118" s="14"/>
    </row>
    <row r="119" spans="8:10" ht="16.5">
      <c r="H119" s="14"/>
      <c r="I119" s="14"/>
      <c r="J119" s="14"/>
    </row>
    <row r="120" spans="8:10" ht="16.5">
      <c r="H120" s="14"/>
      <c r="I120" s="14"/>
      <c r="J120" s="14"/>
    </row>
    <row r="121" spans="8:10" ht="16.5">
      <c r="H121" s="14"/>
      <c r="I121" s="14"/>
      <c r="J121" s="14"/>
    </row>
    <row r="122" spans="8:10" ht="16.5">
      <c r="H122" s="14"/>
      <c r="I122" s="14"/>
      <c r="J122" s="14"/>
    </row>
    <row r="123" spans="8:10" ht="16.5">
      <c r="H123" s="14"/>
      <c r="I123" s="14"/>
      <c r="J123" s="14"/>
    </row>
    <row r="124" spans="8:10" ht="16.5">
      <c r="H124" s="14"/>
      <c r="I124" s="14"/>
      <c r="J124" s="14"/>
    </row>
    <row r="125" spans="8:10" ht="16.5">
      <c r="H125" s="14"/>
      <c r="I125" s="14"/>
      <c r="J125" s="14"/>
    </row>
    <row r="126" spans="8:10" ht="16.5">
      <c r="H126" s="14"/>
      <c r="I126" s="14"/>
      <c r="J126" s="14"/>
    </row>
    <row r="127" spans="8:10" ht="16.5">
      <c r="H127" s="14"/>
      <c r="I127" s="14"/>
      <c r="J127" s="14"/>
    </row>
    <row r="128" spans="8:10" ht="16.5">
      <c r="H128" s="14"/>
      <c r="I128" s="14"/>
      <c r="J128" s="14"/>
    </row>
    <row r="129" spans="8:10" ht="16.5">
      <c r="H129" s="14"/>
      <c r="I129" s="14"/>
      <c r="J129" s="14"/>
    </row>
    <row r="130" spans="8:10" ht="16.5">
      <c r="H130" s="14"/>
      <c r="I130" s="14"/>
      <c r="J130" s="14"/>
    </row>
    <row r="131" spans="8:10" ht="16.5">
      <c r="H131" s="14"/>
      <c r="I131" s="14"/>
      <c r="J131" s="14"/>
    </row>
    <row r="132" spans="8:10" ht="16.5">
      <c r="H132" s="14"/>
      <c r="I132" s="14"/>
      <c r="J132" s="14"/>
    </row>
    <row r="133" spans="8:10" ht="16.5">
      <c r="H133" s="14"/>
      <c r="I133" s="14"/>
      <c r="J133" s="14"/>
    </row>
    <row r="134" spans="8:10" ht="16.5">
      <c r="H134" s="14"/>
      <c r="I134" s="14"/>
      <c r="J134" s="14"/>
    </row>
    <row r="135" spans="8:10" ht="16.5">
      <c r="H135" s="14"/>
      <c r="I135" s="14"/>
      <c r="J135" s="14"/>
    </row>
    <row r="136" spans="8:10" ht="16.5">
      <c r="H136" s="14"/>
      <c r="I136" s="14"/>
      <c r="J136" s="14"/>
    </row>
    <row r="137" spans="8:10" ht="16.5">
      <c r="H137" s="14"/>
      <c r="I137" s="14"/>
      <c r="J137" s="14"/>
    </row>
    <row r="138" spans="8:10" ht="16.5">
      <c r="H138" s="14"/>
      <c r="I138" s="14"/>
      <c r="J138" s="14"/>
    </row>
    <row r="139" spans="8:10" ht="16.5">
      <c r="H139" s="14"/>
      <c r="I139" s="14"/>
      <c r="J139" s="14"/>
    </row>
    <row r="140" spans="8:10" ht="16.5">
      <c r="H140" s="14"/>
      <c r="I140" s="14"/>
      <c r="J140" s="14"/>
    </row>
    <row r="141" spans="8:10" ht="16.5">
      <c r="H141" s="14"/>
      <c r="I141" s="14"/>
      <c r="J141" s="14"/>
    </row>
    <row r="142" spans="8:10" ht="16.5">
      <c r="H142" s="14"/>
      <c r="I142" s="14"/>
      <c r="J142" s="14"/>
    </row>
    <row r="143" spans="8:10" ht="16.5">
      <c r="H143" s="14"/>
      <c r="I143" s="14"/>
      <c r="J143" s="14"/>
    </row>
    <row r="144" spans="8:10" ht="16.5">
      <c r="H144" s="14"/>
      <c r="I144" s="14"/>
      <c r="J144" s="14"/>
    </row>
    <row r="145" spans="8:10" ht="16.5">
      <c r="H145" s="14"/>
      <c r="I145" s="14"/>
      <c r="J145" s="14"/>
    </row>
    <row r="146" spans="8:10" ht="16.5">
      <c r="H146" s="14"/>
      <c r="I146" s="14"/>
      <c r="J146" s="14"/>
    </row>
    <row r="147" spans="8:10" ht="16.5">
      <c r="H147" s="14"/>
      <c r="I147" s="14"/>
      <c r="J147" s="14"/>
    </row>
    <row r="148" spans="8:10" ht="16.5">
      <c r="H148" s="14"/>
      <c r="I148" s="14"/>
      <c r="J148" s="14"/>
    </row>
    <row r="149" spans="8:10" ht="16.5">
      <c r="H149" s="14"/>
      <c r="I149" s="14"/>
      <c r="J149" s="14"/>
    </row>
    <row r="150" spans="8:10" ht="16.5">
      <c r="H150" s="14"/>
      <c r="I150" s="14"/>
      <c r="J150" s="14"/>
    </row>
    <row r="151" spans="8:10" ht="16.5">
      <c r="H151" s="14"/>
      <c r="I151" s="14"/>
      <c r="J151" s="14"/>
    </row>
    <row r="152" spans="8:10" ht="16.5">
      <c r="H152" s="14"/>
      <c r="I152" s="14"/>
      <c r="J152" s="14"/>
    </row>
    <row r="153" spans="8:10" ht="16.5">
      <c r="H153" s="14"/>
      <c r="I153" s="14"/>
      <c r="J153" s="14"/>
    </row>
    <row r="154" spans="8:10" ht="16.5">
      <c r="H154" s="14"/>
      <c r="I154" s="14"/>
      <c r="J154" s="14"/>
    </row>
    <row r="155" spans="8:10" ht="16.5">
      <c r="H155" s="14"/>
      <c r="I155" s="14"/>
      <c r="J155" s="14"/>
    </row>
    <row r="156" spans="8:10" ht="16.5">
      <c r="H156" s="14"/>
      <c r="I156" s="14"/>
      <c r="J156" s="14"/>
    </row>
    <row r="157" spans="8:10" ht="16.5">
      <c r="H157" s="14"/>
      <c r="I157" s="14"/>
      <c r="J157" s="14"/>
    </row>
    <row r="158" spans="8:10" ht="16.5">
      <c r="H158" s="14"/>
      <c r="I158" s="14"/>
      <c r="J158" s="14"/>
    </row>
    <row r="159" spans="8:10" ht="16.5">
      <c r="H159" s="14"/>
      <c r="I159" s="14"/>
      <c r="J159" s="14"/>
    </row>
    <row r="160" spans="8:10" ht="16.5">
      <c r="H160" s="14"/>
      <c r="I160" s="14"/>
      <c r="J160" s="14"/>
    </row>
    <row r="161" spans="8:10" ht="16.5">
      <c r="H161" s="14"/>
      <c r="I161" s="14"/>
      <c r="J161" s="14"/>
    </row>
    <row r="162" spans="8:10" ht="16.5">
      <c r="H162" s="14"/>
      <c r="I162" s="14"/>
      <c r="J162" s="14"/>
    </row>
    <row r="163" spans="8:10" ht="16.5">
      <c r="H163" s="14"/>
      <c r="I163" s="14"/>
      <c r="J163" s="14"/>
    </row>
    <row r="164" spans="8:10" ht="16.5">
      <c r="H164" s="14"/>
      <c r="I164" s="14"/>
      <c r="J164" s="14"/>
    </row>
    <row r="165" spans="8:10" ht="16.5">
      <c r="H165" s="14"/>
      <c r="I165" s="14"/>
      <c r="J165" s="14"/>
    </row>
    <row r="166" spans="8:10" ht="16.5">
      <c r="H166" s="14"/>
      <c r="I166" s="14"/>
      <c r="J166" s="14"/>
    </row>
    <row r="167" spans="8:10" ht="16.5">
      <c r="H167" s="14"/>
      <c r="I167" s="14"/>
      <c r="J167" s="14"/>
    </row>
    <row r="168" spans="8:10" ht="16.5">
      <c r="H168" s="14"/>
      <c r="I168" s="14"/>
      <c r="J168" s="14"/>
    </row>
    <row r="169" spans="8:10" ht="16.5">
      <c r="H169" s="14"/>
      <c r="I169" s="14"/>
      <c r="J169" s="14"/>
    </row>
    <row r="170" spans="8:10" ht="16.5">
      <c r="H170" s="14"/>
      <c r="I170" s="14"/>
      <c r="J170" s="14"/>
    </row>
    <row r="171" spans="8:10" ht="16.5">
      <c r="H171" s="14"/>
      <c r="I171" s="14"/>
      <c r="J171" s="14"/>
    </row>
    <row r="172" spans="8:10" ht="16.5">
      <c r="H172" s="14"/>
      <c r="I172" s="14"/>
      <c r="J172" s="14"/>
    </row>
    <row r="173" spans="8:10" ht="16.5">
      <c r="H173" s="14"/>
      <c r="I173" s="14"/>
      <c r="J173" s="14"/>
    </row>
    <row r="174" spans="8:10" ht="16.5">
      <c r="H174" s="14"/>
      <c r="I174" s="14"/>
      <c r="J174" s="14"/>
    </row>
    <row r="175" spans="8:10" ht="16.5">
      <c r="H175" s="14"/>
      <c r="I175" s="14"/>
      <c r="J175" s="14"/>
    </row>
    <row r="176" spans="8:10" ht="16.5">
      <c r="H176" s="14"/>
      <c r="I176" s="14"/>
      <c r="J176" s="14"/>
    </row>
    <row r="177" spans="8:10" ht="16.5">
      <c r="H177" s="14"/>
      <c r="I177" s="14"/>
      <c r="J177" s="14"/>
    </row>
    <row r="178" spans="8:10" ht="16.5">
      <c r="H178" s="14"/>
      <c r="I178" s="14"/>
      <c r="J178" s="14"/>
    </row>
    <row r="179" spans="8:10" ht="16.5">
      <c r="H179" s="14"/>
      <c r="I179" s="14"/>
      <c r="J179" s="14"/>
    </row>
    <row r="180" spans="8:10" ht="16.5">
      <c r="H180" s="14"/>
      <c r="I180" s="14"/>
      <c r="J180" s="14"/>
    </row>
    <row r="181" spans="8:10" ht="16.5">
      <c r="H181" s="14"/>
      <c r="I181" s="14"/>
      <c r="J181" s="14"/>
    </row>
    <row r="182" spans="8:10" ht="16.5">
      <c r="H182" s="14"/>
      <c r="I182" s="14"/>
      <c r="J182" s="14"/>
    </row>
    <row r="183" spans="8:10" ht="16.5">
      <c r="H183" s="14"/>
      <c r="I183" s="14"/>
      <c r="J183" s="14"/>
    </row>
    <row r="184" spans="8:10" ht="16.5">
      <c r="H184" s="14"/>
      <c r="I184" s="14"/>
      <c r="J184" s="14"/>
    </row>
    <row r="185" spans="8:10" ht="16.5">
      <c r="H185" s="14"/>
      <c r="I185" s="14"/>
      <c r="J185" s="14"/>
    </row>
    <row r="186" spans="8:10" ht="16.5">
      <c r="H186" s="14"/>
      <c r="I186" s="14"/>
      <c r="J186" s="14"/>
    </row>
    <row r="187" spans="8:10" ht="16.5">
      <c r="H187" s="14"/>
      <c r="I187" s="14"/>
      <c r="J187" s="14"/>
    </row>
    <row r="188" spans="8:10" ht="16.5">
      <c r="H188" s="14"/>
      <c r="I188" s="14"/>
      <c r="J188" s="14"/>
    </row>
    <row r="189" spans="8:10" ht="16.5">
      <c r="H189" s="14"/>
      <c r="I189" s="14"/>
      <c r="J189" s="14"/>
    </row>
    <row r="190" spans="8:10" ht="16.5">
      <c r="H190" s="14"/>
      <c r="I190" s="14"/>
      <c r="J190" s="14"/>
    </row>
    <row r="191" spans="8:10" ht="16.5">
      <c r="H191" s="14"/>
      <c r="I191" s="14"/>
      <c r="J191" s="14"/>
    </row>
    <row r="192" spans="8:10" ht="16.5">
      <c r="H192" s="14"/>
      <c r="I192" s="14"/>
      <c r="J192" s="14"/>
    </row>
    <row r="193" spans="8:10" ht="16.5">
      <c r="H193" s="14"/>
      <c r="I193" s="14"/>
      <c r="J193" s="14"/>
    </row>
    <row r="194" spans="8:10" ht="16.5">
      <c r="H194" s="14"/>
      <c r="I194" s="14"/>
      <c r="J194" s="14"/>
    </row>
    <row r="195" spans="8:10" ht="16.5">
      <c r="H195" s="14"/>
      <c r="I195" s="14"/>
      <c r="J195" s="14"/>
    </row>
    <row r="196" spans="8:10" ht="16.5">
      <c r="H196" s="14"/>
      <c r="I196" s="14"/>
      <c r="J196" s="14"/>
    </row>
    <row r="197" spans="8:10" ht="16.5">
      <c r="H197" s="14"/>
      <c r="I197" s="14"/>
      <c r="J197" s="14"/>
    </row>
    <row r="198" spans="8:10" ht="16.5">
      <c r="H198" s="14"/>
      <c r="I198" s="14"/>
      <c r="J198" s="14"/>
    </row>
    <row r="199" spans="8:10" ht="16.5">
      <c r="H199" s="14"/>
      <c r="I199" s="14"/>
      <c r="J199" s="14"/>
    </row>
    <row r="200" spans="8:10" ht="16.5">
      <c r="H200" s="14"/>
      <c r="I200" s="14"/>
      <c r="J200" s="14"/>
    </row>
    <row r="201" spans="8:10" ht="16.5">
      <c r="H201" s="14"/>
      <c r="I201" s="14"/>
      <c r="J201" s="14"/>
    </row>
    <row r="202" spans="8:10" ht="16.5">
      <c r="H202" s="14"/>
      <c r="I202" s="14"/>
      <c r="J202" s="14"/>
    </row>
    <row r="203" spans="8:10" ht="16.5">
      <c r="H203" s="14"/>
      <c r="I203" s="14"/>
      <c r="J203" s="14"/>
    </row>
    <row r="204" spans="8:10" ht="16.5">
      <c r="H204" s="14"/>
      <c r="I204" s="14"/>
      <c r="J204" s="14"/>
    </row>
    <row r="205" spans="8:10" ht="16.5">
      <c r="H205" s="14"/>
      <c r="I205" s="14"/>
      <c r="J205" s="14"/>
    </row>
    <row r="206" spans="8:10" ht="16.5">
      <c r="H206" s="14"/>
      <c r="I206" s="14"/>
      <c r="J206" s="14"/>
    </row>
    <row r="207" spans="8:10" ht="16.5">
      <c r="H207" s="14"/>
      <c r="I207" s="14"/>
      <c r="J207" s="14"/>
    </row>
    <row r="208" spans="8:10" ht="16.5">
      <c r="H208" s="14"/>
      <c r="I208" s="14"/>
      <c r="J208" s="14"/>
    </row>
    <row r="209" spans="8:10" ht="16.5">
      <c r="H209" s="14"/>
      <c r="I209" s="14"/>
      <c r="J209" s="14"/>
    </row>
    <row r="210" spans="8:10" ht="16.5">
      <c r="H210" s="14"/>
      <c r="I210" s="14"/>
      <c r="J210" s="14"/>
    </row>
    <row r="211" spans="8:10" ht="16.5">
      <c r="H211" s="14"/>
      <c r="I211" s="14"/>
      <c r="J211" s="14"/>
    </row>
    <row r="212" spans="8:10" ht="16.5">
      <c r="H212" s="14"/>
      <c r="I212" s="14"/>
      <c r="J212" s="14"/>
    </row>
    <row r="213" spans="8:10" ht="16.5">
      <c r="H213" s="14"/>
      <c r="I213" s="14"/>
      <c r="J213" s="14"/>
    </row>
    <row r="214" spans="8:10" ht="16.5">
      <c r="H214" s="14"/>
      <c r="I214" s="14"/>
      <c r="J214" s="14"/>
    </row>
    <row r="215" spans="8:10" ht="16.5">
      <c r="H215" s="14"/>
      <c r="I215" s="14"/>
      <c r="J215" s="14"/>
    </row>
    <row r="216" spans="8:10" ht="16.5">
      <c r="H216" s="14"/>
      <c r="I216" s="14"/>
      <c r="J216" s="14"/>
    </row>
    <row r="217" spans="8:10" ht="16.5">
      <c r="H217" s="14"/>
      <c r="I217" s="14"/>
      <c r="J217" s="14"/>
    </row>
    <row r="218" spans="8:10" ht="16.5">
      <c r="H218" s="14"/>
      <c r="I218" s="14"/>
      <c r="J218" s="14"/>
    </row>
    <row r="219" spans="8:10" ht="16.5">
      <c r="H219" s="14"/>
      <c r="I219" s="14"/>
      <c r="J219" s="14"/>
    </row>
    <row r="220" spans="8:10" ht="16.5">
      <c r="H220" s="14"/>
      <c r="I220" s="14"/>
      <c r="J220" s="14"/>
    </row>
    <row r="221" spans="8:10" ht="16.5">
      <c r="H221" s="14"/>
      <c r="I221" s="14"/>
      <c r="J221" s="14"/>
    </row>
    <row r="222" spans="8:10" ht="16.5">
      <c r="H222" s="14"/>
      <c r="I222" s="14"/>
      <c r="J222" s="14"/>
    </row>
    <row r="223" spans="8:10" ht="16.5">
      <c r="H223" s="14"/>
      <c r="I223" s="14"/>
      <c r="J223" s="14"/>
    </row>
    <row r="224" spans="8:10" ht="16.5">
      <c r="H224" s="14"/>
      <c r="I224" s="14"/>
      <c r="J224" s="14"/>
    </row>
    <row r="225" spans="8:10" ht="16.5">
      <c r="H225" s="14"/>
      <c r="I225" s="14"/>
      <c r="J225" s="14"/>
    </row>
    <row r="226" spans="8:10" ht="16.5">
      <c r="H226" s="14"/>
      <c r="I226" s="14"/>
      <c r="J226" s="14"/>
    </row>
    <row r="227" spans="8:10" ht="16.5">
      <c r="H227" s="14"/>
      <c r="I227" s="14"/>
      <c r="J227" s="14"/>
    </row>
    <row r="228" spans="8:10" ht="16.5">
      <c r="H228" s="14"/>
      <c r="I228" s="14"/>
      <c r="J228" s="14"/>
    </row>
    <row r="229" spans="8:10" ht="16.5">
      <c r="H229" s="14"/>
      <c r="I229" s="14"/>
      <c r="J229" s="14"/>
    </row>
    <row r="230" spans="8:10" ht="16.5">
      <c r="H230" s="14"/>
      <c r="I230" s="14"/>
      <c r="J230" s="14"/>
    </row>
    <row r="231" spans="8:10" ht="16.5">
      <c r="H231" s="14"/>
      <c r="I231" s="14"/>
      <c r="J231" s="14"/>
    </row>
    <row r="232" spans="8:10" ht="16.5">
      <c r="H232" s="14"/>
      <c r="I232" s="14"/>
      <c r="J232" s="14"/>
    </row>
    <row r="233" spans="8:10" ht="16.5">
      <c r="H233" s="14"/>
      <c r="I233" s="14"/>
      <c r="J233" s="14"/>
    </row>
    <row r="234" spans="8:10" ht="16.5">
      <c r="H234" s="14"/>
      <c r="I234" s="14"/>
      <c r="J234" s="14"/>
    </row>
    <row r="235" spans="8:10" ht="16.5">
      <c r="H235" s="14"/>
      <c r="I235" s="14"/>
      <c r="J235" s="14"/>
    </row>
    <row r="236" spans="8:10" ht="16.5">
      <c r="H236" s="14"/>
      <c r="I236" s="14"/>
      <c r="J236" s="14"/>
    </row>
    <row r="237" spans="8:10" ht="16.5">
      <c r="H237" s="14"/>
      <c r="I237" s="14"/>
      <c r="J237" s="14"/>
    </row>
    <row r="238" spans="8:10" ht="16.5">
      <c r="H238" s="14"/>
      <c r="I238" s="14"/>
      <c r="J238" s="14"/>
    </row>
    <row r="239" spans="8:10" ht="16.5">
      <c r="H239" s="14"/>
      <c r="I239" s="14"/>
      <c r="J239" s="14"/>
    </row>
    <row r="240" spans="8:10" ht="16.5">
      <c r="H240" s="14"/>
      <c r="I240" s="14"/>
      <c r="J240" s="14"/>
    </row>
    <row r="241" spans="8:10" ht="16.5">
      <c r="H241" s="14"/>
      <c r="I241" s="14"/>
      <c r="J241" s="14"/>
    </row>
    <row r="242" spans="8:10" ht="16.5">
      <c r="H242" s="14"/>
      <c r="I242" s="14"/>
      <c r="J242" s="14"/>
    </row>
    <row r="243" spans="8:10" ht="16.5">
      <c r="H243" s="14"/>
      <c r="I243" s="14"/>
      <c r="J243" s="14"/>
    </row>
    <row r="244" spans="8:10" ht="16.5">
      <c r="H244" s="14"/>
      <c r="I244" s="14"/>
      <c r="J244" s="14"/>
    </row>
    <row r="245" spans="8:10" ht="16.5">
      <c r="H245" s="14"/>
      <c r="I245" s="14"/>
      <c r="J245" s="14"/>
    </row>
    <row r="246" spans="8:10" ht="16.5">
      <c r="H246" s="14"/>
      <c r="I246" s="14"/>
      <c r="J246" s="14"/>
    </row>
    <row r="247" spans="8:10" ht="16.5">
      <c r="H247" s="14"/>
      <c r="I247" s="14"/>
      <c r="J247" s="14"/>
    </row>
    <row r="248" spans="8:10" ht="16.5">
      <c r="H248" s="14"/>
      <c r="I248" s="14"/>
      <c r="J248" s="14"/>
    </row>
    <row r="249" spans="8:10" ht="16.5">
      <c r="H249" s="14"/>
      <c r="I249" s="14"/>
      <c r="J249" s="14"/>
    </row>
    <row r="250" spans="8:10" ht="16.5">
      <c r="H250" s="14"/>
      <c r="I250" s="14"/>
      <c r="J250" s="14"/>
    </row>
    <row r="251" spans="8:10" ht="16.5">
      <c r="H251" s="14"/>
      <c r="I251" s="14"/>
      <c r="J251" s="14"/>
    </row>
    <row r="252" spans="8:10" ht="16.5">
      <c r="H252" s="14"/>
      <c r="I252" s="14"/>
      <c r="J252" s="14"/>
    </row>
    <row r="253" spans="8:10" ht="16.5">
      <c r="H253" s="14"/>
      <c r="I253" s="14"/>
      <c r="J253" s="14"/>
    </row>
    <row r="254" spans="8:10" ht="16.5">
      <c r="H254" s="14"/>
      <c r="I254" s="14"/>
      <c r="J254" s="14"/>
    </row>
    <row r="255" spans="8:10" ht="16.5">
      <c r="H255" s="14"/>
      <c r="I255" s="14"/>
      <c r="J255" s="14"/>
    </row>
    <row r="256" spans="8:10" ht="16.5">
      <c r="H256" s="14"/>
      <c r="I256" s="14"/>
      <c r="J256" s="14"/>
    </row>
    <row r="257" spans="8:10" ht="16.5">
      <c r="H257" s="14"/>
      <c r="I257" s="14"/>
      <c r="J257" s="14"/>
    </row>
    <row r="258" spans="8:10" ht="16.5">
      <c r="H258" s="14"/>
      <c r="I258" s="14"/>
      <c r="J258" s="14"/>
    </row>
    <row r="259" spans="8:10" ht="16.5">
      <c r="H259" s="14"/>
      <c r="I259" s="14"/>
      <c r="J259" s="14"/>
    </row>
    <row r="260" spans="8:10" ht="16.5">
      <c r="H260" s="14"/>
      <c r="I260" s="14"/>
      <c r="J260" s="14"/>
    </row>
    <row r="261" spans="8:10" ht="16.5">
      <c r="H261" s="7"/>
      <c r="I261" s="7"/>
      <c r="J261" s="7"/>
    </row>
    <row r="262" spans="8:10" ht="16.5">
      <c r="H262" s="7"/>
      <c r="I262" s="7"/>
      <c r="J262" s="7"/>
    </row>
    <row r="263" spans="8:10" ht="16.5">
      <c r="H263" s="7"/>
      <c r="I263" s="7"/>
      <c r="J263" s="7"/>
    </row>
    <row r="264" spans="8:10" ht="16.5">
      <c r="H264" s="7"/>
      <c r="I264" s="7"/>
      <c r="J264" s="7"/>
    </row>
    <row r="265" spans="8:10" ht="16.5">
      <c r="H265" s="7"/>
      <c r="I265" s="7"/>
      <c r="J265" s="7"/>
    </row>
    <row r="266" spans="8:10" ht="16.5">
      <c r="H266" s="7"/>
      <c r="I266" s="7"/>
      <c r="J266" s="7"/>
    </row>
    <row r="267" spans="8:10" ht="16.5">
      <c r="H267" s="7"/>
      <c r="I267" s="7"/>
      <c r="J267" s="7"/>
    </row>
    <row r="268" spans="8:10" ht="16.5">
      <c r="H268" s="7"/>
      <c r="I268" s="7"/>
      <c r="J268" s="7"/>
    </row>
    <row r="269" spans="8:10" ht="16.5">
      <c r="H269" s="7"/>
      <c r="I269" s="7"/>
      <c r="J269" s="7"/>
    </row>
    <row r="270" spans="8:10" ht="16.5">
      <c r="H270" s="7"/>
      <c r="I270" s="7"/>
      <c r="J270" s="7"/>
    </row>
    <row r="271" spans="8:10" ht="16.5">
      <c r="H271" s="7"/>
      <c r="I271" s="7"/>
      <c r="J271" s="7"/>
    </row>
    <row r="272" spans="8:10" ht="16.5">
      <c r="H272" s="7"/>
      <c r="I272" s="7"/>
      <c r="J272" s="7"/>
    </row>
    <row r="273" spans="8:10" ht="16.5">
      <c r="H273" s="7"/>
      <c r="I273" s="7"/>
      <c r="J273" s="7"/>
    </row>
    <row r="274" spans="8:10" ht="16.5">
      <c r="H274" s="7"/>
      <c r="I274" s="7"/>
      <c r="J274" s="7"/>
    </row>
    <row r="275" spans="8:10" ht="16.5">
      <c r="H275" s="7"/>
      <c r="I275" s="7"/>
      <c r="J275" s="7"/>
    </row>
    <row r="276" spans="8:10" ht="16.5">
      <c r="H276" s="7"/>
      <c r="I276" s="7"/>
      <c r="J276" s="7"/>
    </row>
    <row r="277" spans="8:10" ht="16.5">
      <c r="H277" s="7"/>
      <c r="I277" s="7"/>
      <c r="J277" s="7"/>
    </row>
    <row r="278" spans="8:10" ht="16.5">
      <c r="H278" s="7"/>
      <c r="I278" s="7"/>
      <c r="J278" s="7"/>
    </row>
    <row r="279" spans="8:10" ht="16.5">
      <c r="H279" s="7"/>
      <c r="I279" s="7"/>
      <c r="J279" s="7"/>
    </row>
    <row r="280" spans="8:10" ht="16.5">
      <c r="H280" s="7"/>
      <c r="I280" s="7"/>
      <c r="J280" s="7"/>
    </row>
    <row r="281" spans="8:10" ht="16.5">
      <c r="H281" s="7"/>
      <c r="I281" s="7"/>
      <c r="J281" s="7"/>
    </row>
    <row r="282" spans="8:10" ht="16.5">
      <c r="H282" s="7"/>
      <c r="I282" s="7"/>
      <c r="J282" s="7"/>
    </row>
    <row r="283" spans="8:10" ht="16.5">
      <c r="H283" s="7"/>
      <c r="I283" s="7"/>
      <c r="J283" s="7"/>
    </row>
    <row r="284" spans="8:10" ht="16.5">
      <c r="H284" s="7"/>
      <c r="I284" s="7"/>
      <c r="J284" s="7"/>
    </row>
    <row r="285" spans="8:10" ht="16.5">
      <c r="H285" s="7"/>
      <c r="I285" s="7"/>
      <c r="J285" s="7"/>
    </row>
    <row r="286" spans="8:10" ht="16.5">
      <c r="H286" s="7"/>
      <c r="I286" s="7"/>
      <c r="J286" s="7"/>
    </row>
    <row r="287" spans="8:10" ht="16.5">
      <c r="H287" s="7"/>
      <c r="I287" s="7"/>
      <c r="J287" s="7"/>
    </row>
    <row r="288" spans="8:10" ht="16.5">
      <c r="H288" s="7"/>
      <c r="I288" s="7"/>
      <c r="J288" s="7"/>
    </row>
    <row r="289" spans="8:10" ht="16.5">
      <c r="H289" s="7"/>
      <c r="I289" s="7"/>
      <c r="J289" s="7"/>
    </row>
    <row r="290" spans="8:10" ht="16.5">
      <c r="H290" s="7"/>
      <c r="I290" s="7"/>
      <c r="J290" s="7"/>
    </row>
    <row r="291" spans="8:10" ht="16.5">
      <c r="H291" s="7"/>
      <c r="I291" s="7"/>
      <c r="J291" s="7"/>
    </row>
    <row r="292" spans="8:10" ht="16.5">
      <c r="H292" s="7"/>
      <c r="I292" s="7"/>
      <c r="J292" s="7"/>
    </row>
    <row r="293" spans="8:10" ht="16.5">
      <c r="H293" s="7"/>
      <c r="I293" s="7"/>
      <c r="J293" s="7"/>
    </row>
    <row r="294" spans="8:10" ht="16.5">
      <c r="H294" s="7"/>
      <c r="I294" s="7"/>
      <c r="J294" s="7"/>
    </row>
    <row r="295" spans="8:10" ht="16.5">
      <c r="H295" s="7"/>
      <c r="I295" s="7"/>
      <c r="J295" s="7"/>
    </row>
    <row r="296" spans="8:10" ht="16.5">
      <c r="H296" s="7"/>
      <c r="I296" s="7"/>
      <c r="J296" s="7"/>
    </row>
    <row r="297" spans="8:10" ht="16.5">
      <c r="H297" s="7"/>
      <c r="I297" s="7"/>
      <c r="J297" s="7"/>
    </row>
    <row r="298" spans="8:10" ht="16.5">
      <c r="H298" s="7"/>
      <c r="I298" s="7"/>
      <c r="J298" s="7"/>
    </row>
    <row r="299" spans="8:10" ht="16.5">
      <c r="H299" s="7"/>
      <c r="I299" s="7"/>
      <c r="J299" s="7"/>
    </row>
    <row r="300" spans="8:10" ht="16.5">
      <c r="H300" s="7"/>
      <c r="I300" s="7"/>
      <c r="J300" s="7"/>
    </row>
    <row r="301" spans="8:10" ht="16.5">
      <c r="H301" s="7"/>
      <c r="I301" s="7"/>
      <c r="J301" s="7"/>
    </row>
    <row r="302" spans="8:10" ht="16.5">
      <c r="H302" s="7"/>
      <c r="I302" s="7"/>
      <c r="J302" s="7"/>
    </row>
    <row r="303" spans="8:10" ht="16.5">
      <c r="H303" s="7"/>
      <c r="I303" s="7"/>
      <c r="J303" s="7"/>
    </row>
    <row r="304" spans="8:10" ht="16.5">
      <c r="H304" s="7"/>
      <c r="I304" s="7"/>
      <c r="J304" s="7"/>
    </row>
    <row r="305" spans="8:10" ht="16.5">
      <c r="H305" s="7"/>
      <c r="I305" s="7"/>
      <c r="J305" s="7"/>
    </row>
    <row r="306" spans="8:10" ht="16.5">
      <c r="H306" s="7"/>
      <c r="I306" s="7"/>
      <c r="J306" s="7"/>
    </row>
    <row r="307" spans="8:10" ht="16.5">
      <c r="H307" s="7"/>
      <c r="I307" s="7"/>
      <c r="J307" s="7"/>
    </row>
    <row r="308" spans="8:10" ht="16.5">
      <c r="H308" s="7"/>
      <c r="I308" s="7"/>
      <c r="J308" s="7"/>
    </row>
    <row r="309" spans="8:10" ht="16.5">
      <c r="H309" s="7"/>
      <c r="I309" s="7"/>
      <c r="J309" s="7"/>
    </row>
    <row r="310" spans="8:10" ht="16.5">
      <c r="H310" s="7"/>
      <c r="I310" s="7"/>
      <c r="J310" s="7"/>
    </row>
    <row r="311" spans="8:10" ht="16.5">
      <c r="H311" s="7"/>
      <c r="I311" s="7"/>
      <c r="J311" s="7"/>
    </row>
    <row r="312" spans="8:10" ht="16.5">
      <c r="H312" s="7"/>
      <c r="I312" s="7"/>
      <c r="J312" s="7"/>
    </row>
    <row r="313" spans="8:10" ht="16.5">
      <c r="H313" s="7"/>
      <c r="I313" s="7"/>
      <c r="J313" s="7"/>
    </row>
    <row r="314" spans="8:10" ht="16.5">
      <c r="H314" s="7"/>
      <c r="I314" s="7"/>
      <c r="J314" s="7"/>
    </row>
    <row r="315" spans="8:10" ht="16.5">
      <c r="H315" s="7"/>
      <c r="I315" s="7"/>
      <c r="J315" s="7"/>
    </row>
    <row r="316" spans="8:10" ht="16.5">
      <c r="H316" s="7"/>
      <c r="I316" s="7"/>
      <c r="J316" s="7"/>
    </row>
  </sheetData>
  <mergeCells count="1">
    <mergeCell ref="C42:J44"/>
  </mergeCells>
  <printOptions/>
  <pageMargins left="0.5" right="0.5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LonPac Insurance Bhd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LPI</dc:creator>
  <cp:keywords/>
  <dc:description/>
  <cp:lastModifiedBy>LPI</cp:lastModifiedBy>
  <cp:lastPrinted>2003-04-16T04:48:54Z</cp:lastPrinted>
  <dcterms:created xsi:type="dcterms:W3CDTF">2003-04-12T01:19:12Z</dcterms:created>
  <dcterms:modified xsi:type="dcterms:W3CDTF">2003-04-28T01:32:20Z</dcterms:modified>
  <cp:category/>
  <cp:version/>
  <cp:contentType/>
  <cp:contentStatus/>
</cp:coreProperties>
</file>